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46" yWindow="65371" windowWidth="18075" windowHeight="10740" activeTab="1"/>
  </bookViews>
  <sheets>
    <sheet name="Team" sheetId="1" r:id="rId1"/>
    <sheet name="Points" sheetId="2" r:id="rId2"/>
  </sheets>
  <definedNames>
    <definedName name="_xlnm.Print_Area" localSheetId="0">'Team'!$A$1:$H$58</definedName>
  </definedNames>
  <calcPr fullCalcOnLoad="1"/>
</workbook>
</file>

<file path=xl/sharedStrings.xml><?xml version="1.0" encoding="utf-8"?>
<sst xmlns="http://schemas.openxmlformats.org/spreadsheetml/2006/main" count="523" uniqueCount="134">
  <si>
    <t>MICRO LEAGUE OF THE NORTH WEST (affiliated to NCASA)</t>
  </si>
  <si>
    <t>OFFICIAL TEAM LIST - ALL GALAS SWUM UNDER A.S.A. LAWS</t>
  </si>
  <si>
    <t>GALA DATE</t>
  </si>
  <si>
    <t xml:space="preserve"> </t>
  </si>
  <si>
    <t>START TIME</t>
  </si>
  <si>
    <t>NO.</t>
  </si>
  <si>
    <t>AGE</t>
  </si>
  <si>
    <t>EVENT</t>
  </si>
  <si>
    <t>GIRLS</t>
  </si>
  <si>
    <t>TIME</t>
  </si>
  <si>
    <t>BOYS</t>
  </si>
  <si>
    <t>1 &amp; 2</t>
  </si>
  <si>
    <t>12/u</t>
  </si>
  <si>
    <t>4 x 1 Length</t>
  </si>
  <si>
    <t>Bck</t>
  </si>
  <si>
    <t>Medley</t>
  </si>
  <si>
    <t>Brst</t>
  </si>
  <si>
    <t>Relay</t>
  </si>
  <si>
    <t>Fly</t>
  </si>
  <si>
    <t>Fc</t>
  </si>
  <si>
    <t>3 &amp; 4</t>
  </si>
  <si>
    <t>Freestyle</t>
  </si>
  <si>
    <t>5 &amp; 6</t>
  </si>
  <si>
    <t>10/u</t>
  </si>
  <si>
    <t>7 &amp; 8</t>
  </si>
  <si>
    <t>11/u</t>
  </si>
  <si>
    <t>9 &amp; 10</t>
  </si>
  <si>
    <t xml:space="preserve">1 Length  </t>
  </si>
  <si>
    <t>Free</t>
  </si>
  <si>
    <t>11 &amp; 12</t>
  </si>
  <si>
    <t>2 Lengths</t>
  </si>
  <si>
    <t>13 &amp; 14</t>
  </si>
  <si>
    <t>15 &amp; 16</t>
  </si>
  <si>
    <t>17 &amp; 18</t>
  </si>
  <si>
    <t>19 &amp; 20</t>
  </si>
  <si>
    <t>21 &amp; 22</t>
  </si>
  <si>
    <t>23 &amp; 24</t>
  </si>
  <si>
    <t>25 &amp; 26</t>
  </si>
  <si>
    <t>27 &amp; 28</t>
  </si>
  <si>
    <t>29 &amp; 30</t>
  </si>
  <si>
    <t>31 &amp; 32</t>
  </si>
  <si>
    <t>33 &amp; 34</t>
  </si>
  <si>
    <t>35 &amp; 36</t>
  </si>
  <si>
    <t>37 &amp; 38</t>
  </si>
  <si>
    <t>39 &amp; 40</t>
  </si>
  <si>
    <t>41 &amp; 42</t>
  </si>
  <si>
    <t>43 &amp; 44</t>
  </si>
  <si>
    <t>45 &amp; 46</t>
  </si>
  <si>
    <t>47 &amp; 48</t>
  </si>
  <si>
    <t>1 Girl &amp; 1 Boy</t>
  </si>
  <si>
    <t>9yr</t>
  </si>
  <si>
    <t>8 x 1 Length</t>
  </si>
  <si>
    <t>10yr</t>
  </si>
  <si>
    <t>Mixed Freestyle</t>
  </si>
  <si>
    <t>11yr</t>
  </si>
  <si>
    <t>Cannon</t>
  </si>
  <si>
    <t>12yr</t>
  </si>
  <si>
    <t>Team Managers Name :</t>
  </si>
  <si>
    <t>Signature :</t>
  </si>
  <si>
    <t>All Galas swum under ASA Laws</t>
  </si>
  <si>
    <t>Points 4:3:2:1</t>
  </si>
  <si>
    <t>Girls</t>
  </si>
  <si>
    <t>Medley Relay</t>
  </si>
  <si>
    <t>Boys</t>
  </si>
  <si>
    <t>9 yr</t>
  </si>
  <si>
    <t>Freestyle Relay</t>
  </si>
  <si>
    <t>1 Length Freestyle</t>
  </si>
  <si>
    <t>10 yr</t>
  </si>
  <si>
    <t>2 Lengths Breaststroke</t>
  </si>
  <si>
    <t>Points up to Event 12</t>
  </si>
  <si>
    <t>2 Lengths Backstroke</t>
  </si>
  <si>
    <t>2 Lengths Butterfly</t>
  </si>
  <si>
    <t>1 Length Breaststroke</t>
  </si>
  <si>
    <t>2 Lengths Freestyle</t>
  </si>
  <si>
    <t>Points up to Event 24</t>
  </si>
  <si>
    <t>1 Length Backstroke</t>
  </si>
  <si>
    <t>1 Length Butterfly</t>
  </si>
  <si>
    <t>Points up to Event 36</t>
  </si>
  <si>
    <t>Points up to Event 48</t>
  </si>
  <si>
    <t>Mixed</t>
  </si>
  <si>
    <t>8 x 1 Length Cannon</t>
  </si>
  <si>
    <t>1G &amp; 1B each Age Group</t>
  </si>
  <si>
    <t>Result Sheet for the Home Gala of: </t>
  </si>
  <si>
    <t>Date: </t>
  </si>
  <si>
    <t>Pos</t>
  </si>
  <si>
    <t>Pnts</t>
  </si>
  <si>
    <t>Cum</t>
  </si>
  <si>
    <t>Lane 1</t>
  </si>
  <si>
    <t>Final Score</t>
  </si>
  <si>
    <t>Final Positions</t>
  </si>
  <si>
    <t>Team Managers signatures</t>
  </si>
  <si>
    <t>Club</t>
  </si>
  <si>
    <t>Referee Signature &amp; Name</t>
  </si>
  <si>
    <t>Lane 2</t>
  </si>
  <si>
    <t>Lane 3</t>
  </si>
  <si>
    <t>Lane 4</t>
  </si>
  <si>
    <t>Mary Doe</t>
  </si>
  <si>
    <t>Girl1</t>
  </si>
  <si>
    <t>Girl2</t>
  </si>
  <si>
    <t>Girl3</t>
  </si>
  <si>
    <t>Girl4</t>
  </si>
  <si>
    <t>Girl5</t>
  </si>
  <si>
    <t>Girl6</t>
  </si>
  <si>
    <t>Girl7</t>
  </si>
  <si>
    <t>Girl8</t>
  </si>
  <si>
    <t>Girl9</t>
  </si>
  <si>
    <t>Girl10</t>
  </si>
  <si>
    <t>Girl11</t>
  </si>
  <si>
    <t>Girl12</t>
  </si>
  <si>
    <t>Girl13</t>
  </si>
  <si>
    <t>Girl14</t>
  </si>
  <si>
    <t>Girl15</t>
  </si>
  <si>
    <t>Girl16</t>
  </si>
  <si>
    <t>Girl17</t>
  </si>
  <si>
    <t>Girl18</t>
  </si>
  <si>
    <t>Girl19</t>
  </si>
  <si>
    <t>Jim Doe</t>
  </si>
  <si>
    <t>Boy1</t>
  </si>
  <si>
    <t>Boy2</t>
  </si>
  <si>
    <t>Boy3</t>
  </si>
  <si>
    <t>Boy4</t>
  </si>
  <si>
    <t>Boy5</t>
  </si>
  <si>
    <t>Boy6</t>
  </si>
  <si>
    <t>Boy7</t>
  </si>
  <si>
    <t>Boy8</t>
  </si>
  <si>
    <t>Boy9</t>
  </si>
  <si>
    <t>Boy10</t>
  </si>
  <si>
    <t>Boy11</t>
  </si>
  <si>
    <t>Boy12</t>
  </si>
  <si>
    <t>Boy13</t>
  </si>
  <si>
    <t>Boy14</t>
  </si>
  <si>
    <t>Boy15</t>
  </si>
  <si>
    <t xml:space="preserve">CLUB </t>
  </si>
  <si>
    <t>VENUE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</si>
</sst>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800]dddd\,\ mmmm\ dd\,\ yyyy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8" xfId="0" applyFont="1" applyBorder="1" applyAlignment="1">
      <alignment/>
    </xf>
    <xf numFmtId="0" fontId="0" fillId="0" borderId="14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2" borderId="2" xfId="0" applyFill="1" applyBorder="1" applyAlignment="1">
      <alignment/>
    </xf>
    <xf numFmtId="0" fontId="0" fillId="2" borderId="11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3" borderId="28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169" fontId="0" fillId="0" borderId="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C64:C83" totalsRowShown="0">
  <autoFilter ref="C64:C83"/>
  <tableColumns count="1">
    <tableColumn id="1" name="Mary Do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workbookViewId="0" topLeftCell="A1">
      <selection activeCell="C27" sqref="C27"/>
    </sheetView>
  </sheetViews>
  <sheetFormatPr defaultColWidth="9.140625" defaultRowHeight="12.75"/>
  <cols>
    <col min="1" max="1" width="8.28125" style="1" customWidth="1"/>
    <col min="2" max="2" width="5.8515625" style="0" customWidth="1"/>
    <col min="3" max="3" width="14.421875" style="0" bestFit="1" customWidth="1"/>
    <col min="4" max="4" width="4.7109375" style="0" bestFit="1" customWidth="1"/>
    <col min="5" max="5" width="25.7109375" style="0" customWidth="1"/>
    <col min="6" max="6" width="10.00390625" style="0" customWidth="1"/>
    <col min="7" max="7" width="25.7109375" style="0" customWidth="1"/>
  </cols>
  <sheetData>
    <row r="1" spans="1:8" ht="12.75">
      <c r="A1" s="73" t="s">
        <v>0</v>
      </c>
      <c r="B1" s="74"/>
      <c r="C1" s="74"/>
      <c r="D1" s="74"/>
      <c r="E1" s="74"/>
      <c r="F1" s="74"/>
      <c r="G1" s="74"/>
      <c r="H1" s="75"/>
    </row>
    <row r="2" spans="1:8" ht="12.75">
      <c r="A2" s="73" t="s">
        <v>1</v>
      </c>
      <c r="B2" s="74"/>
      <c r="C2" s="74"/>
      <c r="D2" s="74"/>
      <c r="E2" s="74"/>
      <c r="F2" s="74"/>
      <c r="G2" s="74"/>
      <c r="H2" s="75"/>
    </row>
    <row r="3" spans="1:8" ht="12.75">
      <c r="A3" s="29" t="s">
        <v>2</v>
      </c>
      <c r="B3" s="30"/>
      <c r="C3" s="59"/>
      <c r="D3" s="12" t="s">
        <v>3</v>
      </c>
      <c r="F3" s="31" t="s">
        <v>132</v>
      </c>
      <c r="G3" s="30"/>
      <c r="H3" s="12"/>
    </row>
    <row r="4" spans="1:8" ht="12.75">
      <c r="A4" s="27" t="s">
        <v>4</v>
      </c>
      <c r="B4" s="2"/>
      <c r="C4" s="60"/>
      <c r="D4" s="3" t="s">
        <v>3</v>
      </c>
      <c r="F4" s="28" t="s">
        <v>133</v>
      </c>
      <c r="G4" s="2"/>
      <c r="H4" s="3"/>
    </row>
    <row r="5" spans="1:9" ht="12.75">
      <c r="A5" s="22" t="s">
        <v>5</v>
      </c>
      <c r="B5" s="23" t="s">
        <v>6</v>
      </c>
      <c r="C5" s="24" t="s">
        <v>7</v>
      </c>
      <c r="D5" s="25"/>
      <c r="E5" s="26" t="s">
        <v>8</v>
      </c>
      <c r="F5" s="26" t="s">
        <v>9</v>
      </c>
      <c r="G5" s="26" t="s">
        <v>10</v>
      </c>
      <c r="H5" s="26" t="s">
        <v>9</v>
      </c>
      <c r="I5" s="89"/>
    </row>
    <row r="6" spans="1:9" ht="12.75">
      <c r="A6" s="7" t="s">
        <v>11</v>
      </c>
      <c r="B6" s="15" t="s">
        <v>12</v>
      </c>
      <c r="C6" s="10" t="s">
        <v>13</v>
      </c>
      <c r="D6" s="13" t="s">
        <v>14</v>
      </c>
      <c r="E6" s="14"/>
      <c r="F6" s="14" t="s">
        <v>3</v>
      </c>
      <c r="G6" s="14"/>
      <c r="H6" s="14" t="s">
        <v>3</v>
      </c>
      <c r="I6" s="35"/>
    </row>
    <row r="7" spans="1:9" ht="12.75">
      <c r="A7" s="8" t="s">
        <v>3</v>
      </c>
      <c r="B7" s="16" t="s">
        <v>3</v>
      </c>
      <c r="C7" s="11" t="s">
        <v>15</v>
      </c>
      <c r="D7" s="13" t="s">
        <v>16</v>
      </c>
      <c r="E7" s="14"/>
      <c r="F7" s="14" t="s">
        <v>3</v>
      </c>
      <c r="G7" s="14"/>
      <c r="H7" s="14" t="s">
        <v>3</v>
      </c>
      <c r="I7" s="35"/>
    </row>
    <row r="8" spans="1:9" ht="12.75">
      <c r="A8" s="8" t="s">
        <v>3</v>
      </c>
      <c r="B8" s="16" t="s">
        <v>3</v>
      </c>
      <c r="C8" s="11" t="s">
        <v>17</v>
      </c>
      <c r="D8" s="13" t="s">
        <v>18</v>
      </c>
      <c r="E8" s="14"/>
      <c r="F8" s="14" t="s">
        <v>3</v>
      </c>
      <c r="G8" s="14"/>
      <c r="H8" s="14" t="s">
        <v>3</v>
      </c>
      <c r="I8" s="35"/>
    </row>
    <row r="9" spans="1:9" ht="12.75">
      <c r="A9" s="9" t="s">
        <v>3</v>
      </c>
      <c r="B9" s="17" t="s">
        <v>3</v>
      </c>
      <c r="C9" s="12" t="s">
        <v>3</v>
      </c>
      <c r="D9" s="13" t="s">
        <v>19</v>
      </c>
      <c r="E9" s="14"/>
      <c r="F9" s="14" t="s">
        <v>3</v>
      </c>
      <c r="G9" s="14"/>
      <c r="H9" s="14" t="s">
        <v>3</v>
      </c>
      <c r="I9" s="35"/>
    </row>
    <row r="10" spans="1:9" ht="12.75">
      <c r="A10" s="7" t="s">
        <v>20</v>
      </c>
      <c r="B10" s="18">
        <v>9</v>
      </c>
      <c r="C10" s="4" t="s">
        <v>13</v>
      </c>
      <c r="D10" s="13">
        <v>1</v>
      </c>
      <c r="E10" s="14"/>
      <c r="F10" s="14" t="s">
        <v>3</v>
      </c>
      <c r="G10" s="14"/>
      <c r="H10" s="14" t="s">
        <v>3</v>
      </c>
      <c r="I10" s="35"/>
    </row>
    <row r="11" spans="1:9" ht="12.75">
      <c r="A11" s="8" t="s">
        <v>3</v>
      </c>
      <c r="B11" s="19" t="s">
        <v>3</v>
      </c>
      <c r="C11" s="5" t="s">
        <v>21</v>
      </c>
      <c r="D11" s="13">
        <v>2</v>
      </c>
      <c r="E11" s="14"/>
      <c r="F11" s="14" t="s">
        <v>3</v>
      </c>
      <c r="G11" s="14"/>
      <c r="H11" s="14" t="s">
        <v>3</v>
      </c>
      <c r="I11" s="35"/>
    </row>
    <row r="12" spans="1:9" ht="12.75">
      <c r="A12" s="8" t="s">
        <v>3</v>
      </c>
      <c r="B12" s="19" t="s">
        <v>3</v>
      </c>
      <c r="C12" s="5" t="s">
        <v>17</v>
      </c>
      <c r="D12" s="13">
        <v>3</v>
      </c>
      <c r="E12" s="14"/>
      <c r="F12" s="14" t="s">
        <v>3</v>
      </c>
      <c r="G12" s="14"/>
      <c r="H12" s="14" t="s">
        <v>3</v>
      </c>
      <c r="I12" s="35"/>
    </row>
    <row r="13" spans="1:9" ht="12.75">
      <c r="A13" s="9" t="s">
        <v>3</v>
      </c>
      <c r="B13" s="20" t="s">
        <v>3</v>
      </c>
      <c r="C13" s="6" t="s">
        <v>3</v>
      </c>
      <c r="D13" s="13">
        <v>4</v>
      </c>
      <c r="E13" s="14"/>
      <c r="F13" s="14" t="s">
        <v>3</v>
      </c>
      <c r="G13" s="14"/>
      <c r="H13" s="14" t="s">
        <v>3</v>
      </c>
      <c r="I13" s="35"/>
    </row>
    <row r="14" spans="1:9" ht="12.75">
      <c r="A14" s="7" t="s">
        <v>22</v>
      </c>
      <c r="B14" s="18" t="s">
        <v>23</v>
      </c>
      <c r="C14" s="4" t="s">
        <v>13</v>
      </c>
      <c r="D14" s="13" t="s">
        <v>14</v>
      </c>
      <c r="E14" s="14"/>
      <c r="F14" s="14" t="s">
        <v>3</v>
      </c>
      <c r="G14" s="14"/>
      <c r="H14" s="14" t="s">
        <v>3</v>
      </c>
      <c r="I14" s="35"/>
    </row>
    <row r="15" spans="1:9" ht="12.75">
      <c r="A15" s="8" t="s">
        <v>3</v>
      </c>
      <c r="B15" s="19" t="s">
        <v>3</v>
      </c>
      <c r="C15" s="5" t="s">
        <v>15</v>
      </c>
      <c r="D15" s="13" t="s">
        <v>16</v>
      </c>
      <c r="E15" s="14"/>
      <c r="F15" s="14" t="s">
        <v>3</v>
      </c>
      <c r="G15" s="14"/>
      <c r="H15" s="14" t="s">
        <v>3</v>
      </c>
      <c r="I15" s="35"/>
    </row>
    <row r="16" spans="1:9" ht="12.75">
      <c r="A16" s="8" t="s">
        <v>3</v>
      </c>
      <c r="B16" s="19" t="s">
        <v>3</v>
      </c>
      <c r="C16" s="5" t="s">
        <v>17</v>
      </c>
      <c r="D16" s="13" t="s">
        <v>18</v>
      </c>
      <c r="E16" s="14"/>
      <c r="F16" s="14" t="s">
        <v>3</v>
      </c>
      <c r="G16" s="14"/>
      <c r="H16" s="14" t="s">
        <v>3</v>
      </c>
      <c r="I16" s="35"/>
    </row>
    <row r="17" spans="1:9" ht="12.75">
      <c r="A17" s="9" t="s">
        <v>3</v>
      </c>
      <c r="B17" s="20" t="s">
        <v>3</v>
      </c>
      <c r="C17" s="6" t="s">
        <v>3</v>
      </c>
      <c r="D17" s="13" t="s">
        <v>19</v>
      </c>
      <c r="E17" s="14"/>
      <c r="F17" s="14" t="s">
        <v>3</v>
      </c>
      <c r="G17" s="14"/>
      <c r="H17" s="14" t="s">
        <v>3</v>
      </c>
      <c r="I17" s="35"/>
    </row>
    <row r="18" spans="1:9" ht="12.75">
      <c r="A18" s="7" t="s">
        <v>24</v>
      </c>
      <c r="B18" s="18" t="s">
        <v>25</v>
      </c>
      <c r="C18" s="4" t="s">
        <v>13</v>
      </c>
      <c r="D18" s="13">
        <v>1</v>
      </c>
      <c r="E18" s="14"/>
      <c r="F18" s="14" t="s">
        <v>3</v>
      </c>
      <c r="G18" s="14"/>
      <c r="H18" s="14" t="s">
        <v>3</v>
      </c>
      <c r="I18" s="35"/>
    </row>
    <row r="19" spans="1:9" ht="12.75">
      <c r="A19" s="8" t="s">
        <v>3</v>
      </c>
      <c r="B19" s="19" t="s">
        <v>3</v>
      </c>
      <c r="C19" s="5" t="s">
        <v>21</v>
      </c>
      <c r="D19" s="13">
        <v>2</v>
      </c>
      <c r="E19" s="14"/>
      <c r="F19" s="14" t="s">
        <v>3</v>
      </c>
      <c r="G19" s="14"/>
      <c r="H19" s="14" t="s">
        <v>3</v>
      </c>
      <c r="I19" s="35"/>
    </row>
    <row r="20" spans="1:9" ht="12.75">
      <c r="A20" s="8" t="s">
        <v>3</v>
      </c>
      <c r="B20" s="19" t="s">
        <v>3</v>
      </c>
      <c r="C20" s="5" t="s">
        <v>17</v>
      </c>
      <c r="D20" s="13">
        <v>3</v>
      </c>
      <c r="E20" s="14"/>
      <c r="F20" s="14" t="s">
        <v>3</v>
      </c>
      <c r="G20" s="14"/>
      <c r="H20" s="14" t="s">
        <v>3</v>
      </c>
      <c r="I20" s="35"/>
    </row>
    <row r="21" spans="1:9" ht="12.75">
      <c r="A21" s="9" t="s">
        <v>3</v>
      </c>
      <c r="B21" s="20" t="s">
        <v>3</v>
      </c>
      <c r="C21" s="6" t="s">
        <v>3</v>
      </c>
      <c r="D21" s="13">
        <v>4</v>
      </c>
      <c r="E21" s="14"/>
      <c r="F21" s="14" t="s">
        <v>3</v>
      </c>
      <c r="G21" s="14"/>
      <c r="H21" s="14" t="s">
        <v>3</v>
      </c>
      <c r="I21" s="35"/>
    </row>
    <row r="22" spans="1:9" ht="12.75">
      <c r="A22" s="13" t="s">
        <v>26</v>
      </c>
      <c r="B22" s="21">
        <v>9</v>
      </c>
      <c r="C22" s="14" t="s">
        <v>27</v>
      </c>
      <c r="D22" s="13" t="s">
        <v>28</v>
      </c>
      <c r="E22" s="14"/>
      <c r="F22" s="14" t="s">
        <v>3</v>
      </c>
      <c r="G22" s="14"/>
      <c r="H22" s="14" t="s">
        <v>3</v>
      </c>
      <c r="I22" s="35"/>
    </row>
    <row r="23" spans="1:9" ht="12.75">
      <c r="A23" s="13" t="s">
        <v>29</v>
      </c>
      <c r="B23" s="21">
        <v>10</v>
      </c>
      <c r="C23" s="14" t="s">
        <v>30</v>
      </c>
      <c r="D23" s="13" t="s">
        <v>16</v>
      </c>
      <c r="E23" s="14"/>
      <c r="F23" s="14" t="s">
        <v>3</v>
      </c>
      <c r="G23" s="14"/>
      <c r="H23" s="14" t="s">
        <v>3</v>
      </c>
      <c r="I23" s="35"/>
    </row>
    <row r="24" spans="1:9" ht="12.75">
      <c r="A24" s="13" t="s">
        <v>31</v>
      </c>
      <c r="B24" s="21" t="s">
        <v>25</v>
      </c>
      <c r="C24" s="14" t="s">
        <v>30</v>
      </c>
      <c r="D24" s="13" t="s">
        <v>14</v>
      </c>
      <c r="E24" s="14"/>
      <c r="F24" s="14" t="s">
        <v>3</v>
      </c>
      <c r="G24" s="14"/>
      <c r="H24" s="14" t="s">
        <v>3</v>
      </c>
      <c r="I24" s="35"/>
    </row>
    <row r="25" spans="1:9" ht="12.75">
      <c r="A25" s="13" t="s">
        <v>32</v>
      </c>
      <c r="B25" s="21" t="s">
        <v>12</v>
      </c>
      <c r="C25" s="14" t="s">
        <v>30</v>
      </c>
      <c r="D25" s="13" t="s">
        <v>18</v>
      </c>
      <c r="E25" s="14"/>
      <c r="F25" s="14" t="s">
        <v>3</v>
      </c>
      <c r="G25" s="14"/>
      <c r="H25" s="14" t="s">
        <v>3</v>
      </c>
      <c r="I25" s="35"/>
    </row>
    <row r="26" spans="1:9" ht="12.75">
      <c r="A26" s="13" t="s">
        <v>33</v>
      </c>
      <c r="B26" s="21">
        <v>9</v>
      </c>
      <c r="C26" s="14" t="s">
        <v>27</v>
      </c>
      <c r="D26" s="13" t="s">
        <v>16</v>
      </c>
      <c r="E26" s="14"/>
      <c r="F26" s="14" t="s">
        <v>3</v>
      </c>
      <c r="G26" s="14"/>
      <c r="H26" s="14" t="s">
        <v>3</v>
      </c>
      <c r="I26" s="35"/>
    </row>
    <row r="27" spans="1:9" ht="12.75">
      <c r="A27" s="13" t="s">
        <v>34</v>
      </c>
      <c r="B27" s="21">
        <v>10</v>
      </c>
      <c r="C27" s="14" t="s">
        <v>30</v>
      </c>
      <c r="D27" s="13" t="s">
        <v>14</v>
      </c>
      <c r="E27" s="14"/>
      <c r="F27" s="14" t="s">
        <v>3</v>
      </c>
      <c r="G27" s="14"/>
      <c r="H27" s="14" t="s">
        <v>3</v>
      </c>
      <c r="I27" s="35"/>
    </row>
    <row r="28" spans="1:9" ht="12.75">
      <c r="A28" s="13" t="s">
        <v>35</v>
      </c>
      <c r="B28" s="21" t="s">
        <v>25</v>
      </c>
      <c r="C28" s="14" t="s">
        <v>30</v>
      </c>
      <c r="D28" s="13" t="s">
        <v>18</v>
      </c>
      <c r="E28" s="14"/>
      <c r="F28" s="14" t="s">
        <v>3</v>
      </c>
      <c r="G28" s="14"/>
      <c r="H28" s="14" t="s">
        <v>3</v>
      </c>
      <c r="I28" s="35"/>
    </row>
    <row r="29" spans="1:9" ht="12.75">
      <c r="A29" s="13" t="s">
        <v>36</v>
      </c>
      <c r="B29" s="21" t="s">
        <v>12</v>
      </c>
      <c r="C29" s="14" t="s">
        <v>30</v>
      </c>
      <c r="D29" s="13" t="s">
        <v>28</v>
      </c>
      <c r="E29" s="14"/>
      <c r="F29" s="14" t="s">
        <v>3</v>
      </c>
      <c r="G29" s="14"/>
      <c r="H29" s="14" t="s">
        <v>3</v>
      </c>
      <c r="I29" s="35"/>
    </row>
    <row r="30" spans="1:9" ht="12.75">
      <c r="A30" s="13" t="s">
        <v>37</v>
      </c>
      <c r="B30" s="21">
        <v>9</v>
      </c>
      <c r="C30" s="14" t="s">
        <v>27</v>
      </c>
      <c r="D30" s="13" t="s">
        <v>14</v>
      </c>
      <c r="E30" s="14"/>
      <c r="F30" s="14" t="s">
        <v>3</v>
      </c>
      <c r="G30" s="14"/>
      <c r="H30" s="14" t="s">
        <v>3</v>
      </c>
      <c r="I30" s="35"/>
    </row>
    <row r="31" spans="1:9" ht="12.75">
      <c r="A31" s="13" t="s">
        <v>38</v>
      </c>
      <c r="B31" s="21">
        <v>10</v>
      </c>
      <c r="C31" s="14" t="s">
        <v>27</v>
      </c>
      <c r="D31" s="13" t="s">
        <v>18</v>
      </c>
      <c r="E31" s="14"/>
      <c r="F31" s="14" t="s">
        <v>3</v>
      </c>
      <c r="G31" s="14"/>
      <c r="H31" s="14" t="s">
        <v>3</v>
      </c>
      <c r="I31" s="35"/>
    </row>
    <row r="32" spans="1:9" ht="12.75">
      <c r="A32" s="13" t="s">
        <v>39</v>
      </c>
      <c r="B32" s="21" t="s">
        <v>25</v>
      </c>
      <c r="C32" s="14" t="s">
        <v>30</v>
      </c>
      <c r="D32" s="13" t="s">
        <v>28</v>
      </c>
      <c r="E32" s="14"/>
      <c r="F32" s="14" t="s">
        <v>3</v>
      </c>
      <c r="G32" s="14"/>
      <c r="H32" s="14" t="s">
        <v>3</v>
      </c>
      <c r="I32" s="35"/>
    </row>
    <row r="33" spans="1:9" ht="12.75">
      <c r="A33" s="13" t="s">
        <v>40</v>
      </c>
      <c r="B33" s="21" t="s">
        <v>12</v>
      </c>
      <c r="C33" s="14" t="s">
        <v>30</v>
      </c>
      <c r="D33" s="13" t="s">
        <v>16</v>
      </c>
      <c r="E33" s="14"/>
      <c r="F33" s="14" t="s">
        <v>3</v>
      </c>
      <c r="G33" s="14"/>
      <c r="H33" s="14" t="s">
        <v>3</v>
      </c>
      <c r="I33" s="35"/>
    </row>
    <row r="34" spans="1:9" ht="12.75">
      <c r="A34" s="13" t="s">
        <v>41</v>
      </c>
      <c r="B34" s="21">
        <v>9</v>
      </c>
      <c r="C34" s="14" t="s">
        <v>27</v>
      </c>
      <c r="D34" s="13" t="s">
        <v>18</v>
      </c>
      <c r="E34" s="14"/>
      <c r="F34" s="14" t="s">
        <v>3</v>
      </c>
      <c r="G34" s="14"/>
      <c r="H34" s="14" t="s">
        <v>3</v>
      </c>
      <c r="I34" s="35"/>
    </row>
    <row r="35" spans="1:9" ht="12.75">
      <c r="A35" s="13" t="s">
        <v>42</v>
      </c>
      <c r="B35" s="21">
        <v>10</v>
      </c>
      <c r="C35" s="14" t="s">
        <v>30</v>
      </c>
      <c r="D35" s="13" t="s">
        <v>28</v>
      </c>
      <c r="E35" s="14"/>
      <c r="F35" s="14" t="s">
        <v>3</v>
      </c>
      <c r="G35" s="14"/>
      <c r="H35" s="14" t="s">
        <v>3</v>
      </c>
      <c r="I35" s="35"/>
    </row>
    <row r="36" spans="1:9" ht="12.75">
      <c r="A36" s="13" t="s">
        <v>43</v>
      </c>
      <c r="B36" s="21" t="s">
        <v>25</v>
      </c>
      <c r="C36" s="14" t="s">
        <v>30</v>
      </c>
      <c r="D36" s="13" t="s">
        <v>16</v>
      </c>
      <c r="E36" s="14"/>
      <c r="F36" s="14" t="s">
        <v>3</v>
      </c>
      <c r="G36" s="14"/>
      <c r="H36" s="14" t="s">
        <v>3</v>
      </c>
      <c r="I36" s="35"/>
    </row>
    <row r="37" spans="1:9" ht="12.75">
      <c r="A37" s="13" t="s">
        <v>44</v>
      </c>
      <c r="B37" s="21" t="s">
        <v>12</v>
      </c>
      <c r="C37" s="14" t="s">
        <v>30</v>
      </c>
      <c r="D37" s="13" t="s">
        <v>14</v>
      </c>
      <c r="E37" s="14"/>
      <c r="F37" s="14" t="s">
        <v>3</v>
      </c>
      <c r="G37" s="14"/>
      <c r="H37" s="14" t="s">
        <v>3</v>
      </c>
      <c r="I37" s="35"/>
    </row>
    <row r="38" spans="1:9" ht="12.75">
      <c r="A38" s="7" t="s">
        <v>45</v>
      </c>
      <c r="B38" s="15">
        <v>9</v>
      </c>
      <c r="C38" s="10" t="s">
        <v>13</v>
      </c>
      <c r="D38" s="13" t="s">
        <v>14</v>
      </c>
      <c r="E38" s="14"/>
      <c r="F38" s="14" t="s">
        <v>3</v>
      </c>
      <c r="G38" s="14"/>
      <c r="H38" s="14" t="s">
        <v>3</v>
      </c>
      <c r="I38" s="35"/>
    </row>
    <row r="39" spans="1:9" ht="12.75">
      <c r="A39" s="8" t="s">
        <v>3</v>
      </c>
      <c r="B39" s="16" t="s">
        <v>3</v>
      </c>
      <c r="C39" s="11" t="s">
        <v>15</v>
      </c>
      <c r="D39" s="13" t="s">
        <v>16</v>
      </c>
      <c r="E39" s="14"/>
      <c r="F39" s="14" t="s">
        <v>3</v>
      </c>
      <c r="G39" s="14"/>
      <c r="H39" s="14" t="s">
        <v>3</v>
      </c>
      <c r="I39" s="35"/>
    </row>
    <row r="40" spans="1:9" ht="12.75">
      <c r="A40" s="8" t="s">
        <v>3</v>
      </c>
      <c r="B40" s="16" t="s">
        <v>3</v>
      </c>
      <c r="C40" s="11" t="s">
        <v>17</v>
      </c>
      <c r="D40" s="13" t="s">
        <v>18</v>
      </c>
      <c r="E40" s="14"/>
      <c r="F40" s="14" t="s">
        <v>3</v>
      </c>
      <c r="G40" s="14"/>
      <c r="H40" s="14" t="s">
        <v>3</v>
      </c>
      <c r="I40" s="35"/>
    </row>
    <row r="41" spans="1:9" ht="12.75">
      <c r="A41" s="9" t="s">
        <v>3</v>
      </c>
      <c r="B41" s="17" t="s">
        <v>3</v>
      </c>
      <c r="C41" s="12" t="s">
        <v>3</v>
      </c>
      <c r="D41" s="13" t="s">
        <v>19</v>
      </c>
      <c r="E41" s="14"/>
      <c r="F41" s="14" t="s">
        <v>3</v>
      </c>
      <c r="G41" s="14"/>
      <c r="H41" s="14" t="s">
        <v>3</v>
      </c>
      <c r="I41" s="35"/>
    </row>
    <row r="42" spans="1:9" ht="12.75">
      <c r="A42" s="7" t="s">
        <v>46</v>
      </c>
      <c r="B42" s="18" t="s">
        <v>23</v>
      </c>
      <c r="C42" s="4" t="s">
        <v>13</v>
      </c>
      <c r="D42" s="13">
        <v>1</v>
      </c>
      <c r="E42" s="14"/>
      <c r="F42" s="14" t="s">
        <v>3</v>
      </c>
      <c r="G42" s="14"/>
      <c r="H42" s="14" t="s">
        <v>3</v>
      </c>
      <c r="I42" s="35"/>
    </row>
    <row r="43" spans="1:9" ht="12.75">
      <c r="A43" s="8" t="s">
        <v>3</v>
      </c>
      <c r="B43" s="19" t="s">
        <v>3</v>
      </c>
      <c r="C43" s="5" t="s">
        <v>21</v>
      </c>
      <c r="D43" s="13">
        <v>2</v>
      </c>
      <c r="E43" s="14"/>
      <c r="F43" s="14" t="s">
        <v>3</v>
      </c>
      <c r="G43" s="14"/>
      <c r="H43" s="14" t="s">
        <v>3</v>
      </c>
      <c r="I43" s="35"/>
    </row>
    <row r="44" spans="1:9" ht="12.75">
      <c r="A44" s="8" t="s">
        <v>3</v>
      </c>
      <c r="B44" s="19" t="s">
        <v>3</v>
      </c>
      <c r="C44" s="5" t="s">
        <v>17</v>
      </c>
      <c r="D44" s="13">
        <v>3</v>
      </c>
      <c r="E44" s="14"/>
      <c r="F44" s="14" t="s">
        <v>3</v>
      </c>
      <c r="G44" s="14"/>
      <c r="H44" s="14" t="s">
        <v>3</v>
      </c>
      <c r="I44" s="35"/>
    </row>
    <row r="45" spans="1:9" ht="12.75">
      <c r="A45" s="9" t="s">
        <v>3</v>
      </c>
      <c r="B45" s="20" t="s">
        <v>3</v>
      </c>
      <c r="C45" s="6" t="s">
        <v>3</v>
      </c>
      <c r="D45" s="13">
        <v>4</v>
      </c>
      <c r="E45" s="14"/>
      <c r="F45" s="14" t="s">
        <v>3</v>
      </c>
      <c r="G45" s="14"/>
      <c r="H45" s="14" t="s">
        <v>3</v>
      </c>
      <c r="I45" s="35"/>
    </row>
    <row r="46" spans="1:9" ht="12.75">
      <c r="A46" s="7" t="s">
        <v>47</v>
      </c>
      <c r="B46" s="18" t="s">
        <v>25</v>
      </c>
      <c r="C46" s="4" t="s">
        <v>13</v>
      </c>
      <c r="D46" s="13" t="s">
        <v>14</v>
      </c>
      <c r="E46" s="14"/>
      <c r="F46" s="14" t="s">
        <v>3</v>
      </c>
      <c r="G46" s="14"/>
      <c r="H46" s="14" t="s">
        <v>3</v>
      </c>
      <c r="I46" s="35"/>
    </row>
    <row r="47" spans="1:9" ht="12.75">
      <c r="A47" s="8" t="s">
        <v>3</v>
      </c>
      <c r="B47" s="19" t="s">
        <v>3</v>
      </c>
      <c r="C47" s="5" t="s">
        <v>15</v>
      </c>
      <c r="D47" s="13" t="s">
        <v>16</v>
      </c>
      <c r="E47" s="14"/>
      <c r="F47" s="14" t="s">
        <v>3</v>
      </c>
      <c r="G47" s="14"/>
      <c r="H47" s="14" t="s">
        <v>3</v>
      </c>
      <c r="I47" s="35"/>
    </row>
    <row r="48" spans="1:9" ht="12.75">
      <c r="A48" s="8" t="s">
        <v>3</v>
      </c>
      <c r="B48" s="19" t="s">
        <v>3</v>
      </c>
      <c r="C48" s="5" t="s">
        <v>17</v>
      </c>
      <c r="D48" s="13" t="s">
        <v>18</v>
      </c>
      <c r="E48" s="14"/>
      <c r="F48" s="14" t="s">
        <v>3</v>
      </c>
      <c r="G48" s="14"/>
      <c r="H48" s="14" t="s">
        <v>3</v>
      </c>
      <c r="I48" s="35"/>
    </row>
    <row r="49" spans="1:9" ht="12.75">
      <c r="A49" s="9" t="s">
        <v>3</v>
      </c>
      <c r="B49" s="20" t="s">
        <v>3</v>
      </c>
      <c r="C49" s="6" t="s">
        <v>3</v>
      </c>
      <c r="D49" s="13" t="s">
        <v>19</v>
      </c>
      <c r="E49" s="14"/>
      <c r="F49" s="14" t="s">
        <v>3</v>
      </c>
      <c r="G49" s="14"/>
      <c r="H49" s="14" t="s">
        <v>3</v>
      </c>
      <c r="I49" s="35"/>
    </row>
    <row r="50" spans="1:9" ht="12.75">
      <c r="A50" s="7" t="s">
        <v>48</v>
      </c>
      <c r="B50" s="18" t="s">
        <v>12</v>
      </c>
      <c r="C50" s="4" t="s">
        <v>13</v>
      </c>
      <c r="D50" s="13">
        <v>1</v>
      </c>
      <c r="E50" s="14"/>
      <c r="F50" s="14" t="s">
        <v>3</v>
      </c>
      <c r="G50" s="14"/>
      <c r="H50" s="14" t="s">
        <v>3</v>
      </c>
      <c r="I50" s="35"/>
    </row>
    <row r="51" spans="1:9" ht="12.75">
      <c r="A51" s="8" t="s">
        <v>3</v>
      </c>
      <c r="B51" s="19" t="s">
        <v>3</v>
      </c>
      <c r="C51" s="5" t="s">
        <v>21</v>
      </c>
      <c r="D51" s="13">
        <v>2</v>
      </c>
      <c r="E51" s="14"/>
      <c r="F51" s="14" t="s">
        <v>3</v>
      </c>
      <c r="G51" s="14"/>
      <c r="H51" s="14" t="s">
        <v>3</v>
      </c>
      <c r="I51" s="35"/>
    </row>
    <row r="52" spans="1:9" ht="12.75">
      <c r="A52" s="8" t="s">
        <v>3</v>
      </c>
      <c r="B52" s="19" t="s">
        <v>3</v>
      </c>
      <c r="C52" s="5" t="s">
        <v>17</v>
      </c>
      <c r="D52" s="13">
        <v>3</v>
      </c>
      <c r="E52" s="14"/>
      <c r="F52" s="14" t="s">
        <v>3</v>
      </c>
      <c r="G52" s="14"/>
      <c r="H52" s="14" t="s">
        <v>3</v>
      </c>
      <c r="I52" s="35"/>
    </row>
    <row r="53" spans="1:9" ht="12.75">
      <c r="A53" s="9" t="s">
        <v>3</v>
      </c>
      <c r="B53" s="20" t="s">
        <v>3</v>
      </c>
      <c r="C53" s="6" t="s">
        <v>3</v>
      </c>
      <c r="D53" s="13">
        <v>4</v>
      </c>
      <c r="E53" s="14"/>
      <c r="F53" s="14" t="s">
        <v>3</v>
      </c>
      <c r="G53" s="14"/>
      <c r="H53" s="14" t="s">
        <v>3</v>
      </c>
      <c r="I53" s="35"/>
    </row>
    <row r="54" spans="1:9" ht="12.75">
      <c r="A54" s="7">
        <v>49</v>
      </c>
      <c r="B54" s="18" t="s">
        <v>3</v>
      </c>
      <c r="C54" s="4" t="s">
        <v>49</v>
      </c>
      <c r="D54" s="13" t="s">
        <v>50</v>
      </c>
      <c r="E54" s="14"/>
      <c r="F54" s="14" t="s">
        <v>3</v>
      </c>
      <c r="G54" s="14"/>
      <c r="H54" s="14" t="s">
        <v>3</v>
      </c>
      <c r="I54" s="35"/>
    </row>
    <row r="55" spans="1:9" ht="12.75">
      <c r="A55" s="8" t="s">
        <v>3</v>
      </c>
      <c r="B55" s="19" t="s">
        <v>3</v>
      </c>
      <c r="C55" s="5" t="s">
        <v>51</v>
      </c>
      <c r="D55" s="13" t="s">
        <v>52</v>
      </c>
      <c r="E55" s="14"/>
      <c r="F55" s="14" t="s">
        <v>3</v>
      </c>
      <c r="G55" s="14"/>
      <c r="H55" s="14" t="s">
        <v>3</v>
      </c>
      <c r="I55" s="35"/>
    </row>
    <row r="56" spans="1:9" ht="12.75">
      <c r="A56" s="8" t="s">
        <v>3</v>
      </c>
      <c r="B56" s="19" t="s">
        <v>3</v>
      </c>
      <c r="C56" s="5" t="s">
        <v>53</v>
      </c>
      <c r="D56" s="13" t="s">
        <v>54</v>
      </c>
      <c r="E56" s="14"/>
      <c r="F56" s="14" t="s">
        <v>3</v>
      </c>
      <c r="G56" s="14"/>
      <c r="H56" s="14" t="s">
        <v>3</v>
      </c>
      <c r="I56" s="35"/>
    </row>
    <row r="57" spans="1:9" ht="12.75">
      <c r="A57" s="9" t="s">
        <v>3</v>
      </c>
      <c r="B57" s="20" t="s">
        <v>3</v>
      </c>
      <c r="C57" s="6" t="s">
        <v>55</v>
      </c>
      <c r="D57" s="13" t="s">
        <v>56</v>
      </c>
      <c r="E57" s="14"/>
      <c r="F57" s="14" t="s">
        <v>3</v>
      </c>
      <c r="G57" s="14"/>
      <c r="H57" s="14" t="s">
        <v>3</v>
      </c>
      <c r="I57" s="35"/>
    </row>
    <row r="58" spans="2:8" ht="12.75">
      <c r="B58" s="29" t="s">
        <v>57</v>
      </c>
      <c r="C58" s="61"/>
      <c r="D58" s="61" t="s">
        <v>3</v>
      </c>
      <c r="E58" s="62"/>
      <c r="F58" s="63" t="s">
        <v>58</v>
      </c>
      <c r="G58" s="2"/>
      <c r="H58" s="3"/>
    </row>
    <row r="64" spans="3:5" ht="12.75">
      <c r="C64" s="88" t="s">
        <v>96</v>
      </c>
      <c r="E64" s="58" t="s">
        <v>116</v>
      </c>
    </row>
    <row r="65" spans="3:5" ht="12.75">
      <c r="C65" s="57" t="s">
        <v>97</v>
      </c>
      <c r="E65" s="58" t="s">
        <v>117</v>
      </c>
    </row>
    <row r="66" spans="3:5" ht="12.75">
      <c r="C66" s="57" t="s">
        <v>98</v>
      </c>
      <c r="E66" s="58" t="s">
        <v>118</v>
      </c>
    </row>
    <row r="67" spans="3:5" ht="12.75">
      <c r="C67" s="57" t="s">
        <v>99</v>
      </c>
      <c r="E67" s="58" t="s">
        <v>119</v>
      </c>
    </row>
    <row r="68" spans="3:5" ht="12.75">
      <c r="C68" s="57" t="s">
        <v>100</v>
      </c>
      <c r="E68" s="58" t="s">
        <v>120</v>
      </c>
    </row>
    <row r="69" spans="3:5" ht="12.75">
      <c r="C69" s="57" t="s">
        <v>101</v>
      </c>
      <c r="E69" s="58" t="s">
        <v>121</v>
      </c>
    </row>
    <row r="70" spans="3:5" ht="12.75">
      <c r="C70" s="57" t="s">
        <v>102</v>
      </c>
      <c r="E70" s="58" t="s">
        <v>122</v>
      </c>
    </row>
    <row r="71" spans="3:5" ht="12.75">
      <c r="C71" s="57" t="s">
        <v>103</v>
      </c>
      <c r="E71" s="58" t="s">
        <v>123</v>
      </c>
    </row>
    <row r="72" spans="3:5" ht="12.75">
      <c r="C72" s="57" t="s">
        <v>104</v>
      </c>
      <c r="E72" s="58" t="s">
        <v>124</v>
      </c>
    </row>
    <row r="73" spans="3:5" ht="12.75">
      <c r="C73" s="57" t="s">
        <v>105</v>
      </c>
      <c r="E73" s="58" t="s">
        <v>125</v>
      </c>
    </row>
    <row r="74" spans="3:5" ht="12.75">
      <c r="C74" s="57" t="s">
        <v>106</v>
      </c>
      <c r="E74" s="58" t="s">
        <v>126</v>
      </c>
    </row>
    <row r="75" spans="3:5" ht="12.75">
      <c r="C75" s="57" t="s">
        <v>107</v>
      </c>
      <c r="E75" s="58" t="s">
        <v>127</v>
      </c>
    </row>
    <row r="76" spans="3:5" ht="12.75">
      <c r="C76" s="57" t="s">
        <v>108</v>
      </c>
      <c r="E76" s="58" t="s">
        <v>128</v>
      </c>
    </row>
    <row r="77" spans="3:5" ht="12.75">
      <c r="C77" s="57" t="s">
        <v>109</v>
      </c>
      <c r="E77" s="58" t="s">
        <v>129</v>
      </c>
    </row>
    <row r="78" spans="3:5" ht="12.75">
      <c r="C78" s="57" t="s">
        <v>110</v>
      </c>
      <c r="E78" s="58" t="s">
        <v>130</v>
      </c>
    </row>
    <row r="79" spans="3:5" ht="12.75">
      <c r="C79" s="57" t="s">
        <v>111</v>
      </c>
      <c r="E79" s="58" t="s">
        <v>131</v>
      </c>
    </row>
    <row r="80" ht="12.75">
      <c r="C80" s="57" t="s">
        <v>112</v>
      </c>
    </row>
    <row r="81" ht="12.75">
      <c r="C81" s="57" t="s">
        <v>113</v>
      </c>
    </row>
    <row r="82" ht="12.75">
      <c r="C82" s="57" t="s">
        <v>114</v>
      </c>
    </row>
    <row r="83" ht="12.75">
      <c r="C83" s="57" t="s">
        <v>115</v>
      </c>
    </row>
  </sheetData>
  <mergeCells count="2">
    <mergeCell ref="A1:H1"/>
    <mergeCell ref="A2:H2"/>
  </mergeCells>
  <dataValidations count="2">
    <dataValidation type="list" allowBlank="1" showInputMessage="1" showErrorMessage="1" sqref="E6:E57">
      <formula1>$C$65:$C$83</formula1>
    </dataValidation>
    <dataValidation type="list" allowBlank="1" showInputMessage="1" showErrorMessage="1" sqref="G6:G57">
      <formula1>$E$64:$E$79</formula1>
    </dataValidation>
  </dataValidations>
  <printOptions horizontalCentered="1" verticalCentered="1"/>
  <pageMargins left="0.4724409448818898" right="0.35433070866141736" top="0.7480314960629921" bottom="0.984251968503937" header="0.5118110236220472" footer="0.5118110236220472"/>
  <pageSetup fitToHeight="1" fitToWidth="1" horizontalDpi="300" verticalDpi="300" orientation="portrait" paperSize="9" scale="9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workbookViewId="0" topLeftCell="A1">
      <selection activeCell="U9" sqref="U9"/>
    </sheetView>
  </sheetViews>
  <sheetFormatPr defaultColWidth="9.140625" defaultRowHeight="12.75"/>
  <cols>
    <col min="1" max="1" width="3.00390625" style="0" bestFit="1" customWidth="1"/>
    <col min="2" max="2" width="5.421875" style="0" bestFit="1" customWidth="1"/>
    <col min="3" max="3" width="5.57421875" style="0" customWidth="1"/>
    <col min="4" max="4" width="28.57421875" style="0" bestFit="1" customWidth="1"/>
    <col min="5" max="5" width="5.28125" style="0" customWidth="1"/>
    <col min="6" max="6" width="6.28125" style="0" bestFit="1" customWidth="1"/>
    <col min="7" max="7" width="8.57421875" style="0" bestFit="1" customWidth="1"/>
    <col min="8" max="8" width="5.28125" style="0" customWidth="1"/>
    <col min="9" max="9" width="6.28125" style="0" customWidth="1"/>
    <col min="10" max="10" width="6.7109375" style="0" customWidth="1"/>
    <col min="11" max="11" width="5.28125" style="0" customWidth="1"/>
    <col min="12" max="12" width="6.28125" style="0" bestFit="1" customWidth="1"/>
    <col min="13" max="13" width="6.7109375" style="0" customWidth="1"/>
    <col min="14" max="14" width="5.28125" style="0" customWidth="1"/>
    <col min="15" max="15" width="6.28125" style="0" bestFit="1" customWidth="1"/>
    <col min="16" max="16" width="6.7109375" style="0" customWidth="1"/>
  </cols>
  <sheetData>
    <row r="1" spans="1:16" ht="15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>
      <c r="A2" s="44" t="s">
        <v>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0"/>
    </row>
    <row r="3" spans="1:16" ht="13.5" thickBot="1">
      <c r="A3" s="43"/>
      <c r="B3" s="30"/>
      <c r="C3" s="30"/>
      <c r="D3" s="3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1"/>
    </row>
    <row r="4" spans="1:16" ht="15">
      <c r="A4" s="28" t="s">
        <v>83</v>
      </c>
      <c r="B4" s="2"/>
      <c r="C4" s="2"/>
      <c r="D4" s="72"/>
      <c r="E4" s="78" t="s">
        <v>87</v>
      </c>
      <c r="F4" s="79"/>
      <c r="G4" s="80"/>
      <c r="H4" s="78" t="s">
        <v>93</v>
      </c>
      <c r="I4" s="79"/>
      <c r="J4" s="80"/>
      <c r="K4" s="78" t="s">
        <v>94</v>
      </c>
      <c r="L4" s="79"/>
      <c r="M4" s="80"/>
      <c r="N4" s="78" t="s">
        <v>95</v>
      </c>
      <c r="O4" s="79"/>
      <c r="P4" s="80"/>
    </row>
    <row r="5" spans="1:16" ht="15">
      <c r="A5" s="83" t="s">
        <v>59</v>
      </c>
      <c r="B5" s="84"/>
      <c r="C5" s="84"/>
      <c r="D5" s="84"/>
      <c r="E5" s="48"/>
      <c r="F5" s="2"/>
      <c r="G5" s="49"/>
      <c r="H5" s="48"/>
      <c r="I5" s="2"/>
      <c r="J5" s="49"/>
      <c r="K5" s="48"/>
      <c r="L5" s="2"/>
      <c r="M5" s="49"/>
      <c r="N5" s="48"/>
      <c r="O5" s="2"/>
      <c r="P5" s="49"/>
    </row>
    <row r="6" spans="1:16" ht="15.75">
      <c r="A6" s="85" t="s">
        <v>60</v>
      </c>
      <c r="B6" s="86"/>
      <c r="C6" s="86"/>
      <c r="D6" s="86"/>
      <c r="E6" s="50"/>
      <c r="F6" s="36"/>
      <c r="G6" s="51" t="s">
        <v>86</v>
      </c>
      <c r="H6" s="50"/>
      <c r="I6" s="36"/>
      <c r="J6" s="51" t="s">
        <v>86</v>
      </c>
      <c r="K6" s="50"/>
      <c r="L6" s="36"/>
      <c r="M6" s="51" t="s">
        <v>86</v>
      </c>
      <c r="N6" s="50"/>
      <c r="O6" s="36"/>
      <c r="P6" s="51" t="s">
        <v>86</v>
      </c>
    </row>
    <row r="7" spans="1:16" ht="15.75">
      <c r="A7" s="81"/>
      <c r="B7" s="82"/>
      <c r="C7" s="82"/>
      <c r="D7" s="82"/>
      <c r="E7" s="52" t="s">
        <v>84</v>
      </c>
      <c r="F7" s="37" t="s">
        <v>85</v>
      </c>
      <c r="G7" s="53" t="s">
        <v>85</v>
      </c>
      <c r="H7" s="52" t="s">
        <v>84</v>
      </c>
      <c r="I7" s="37" t="s">
        <v>85</v>
      </c>
      <c r="J7" s="53" t="s">
        <v>85</v>
      </c>
      <c r="K7" s="52" t="s">
        <v>84</v>
      </c>
      <c r="L7" s="37" t="s">
        <v>85</v>
      </c>
      <c r="M7" s="53" t="s">
        <v>85</v>
      </c>
      <c r="N7" s="52" t="s">
        <v>84</v>
      </c>
      <c r="O7" s="37" t="s">
        <v>85</v>
      </c>
      <c r="P7" s="53" t="s">
        <v>85</v>
      </c>
    </row>
    <row r="8" spans="1:17" ht="12.75">
      <c r="A8" s="33">
        <v>1</v>
      </c>
      <c r="B8" s="34" t="s">
        <v>61</v>
      </c>
      <c r="C8" s="34" t="s">
        <v>12</v>
      </c>
      <c r="D8" s="38" t="s">
        <v>62</v>
      </c>
      <c r="E8" s="65"/>
      <c r="F8" s="39">
        <f>IF(E8&gt;0,5-E8,"")</f>
      </c>
      <c r="G8" s="54">
        <f>F8</f>
      </c>
      <c r="H8" s="65"/>
      <c r="I8" s="39">
        <f>IF(H8&gt;0,5-H8,"")</f>
      </c>
      <c r="J8" s="54">
        <f>I8</f>
      </c>
      <c r="K8" s="65"/>
      <c r="L8" s="39">
        <f>IF(K8&gt;0,5-K8,"")</f>
      </c>
      <c r="M8" s="54">
        <f>L8</f>
      </c>
      <c r="N8" s="65"/>
      <c r="O8" s="39">
        <f>IF(N8&gt;0,5-N8,"")</f>
      </c>
      <c r="P8" s="54">
        <f>O8</f>
      </c>
      <c r="Q8">
        <f>IF(E8+H8+K8+N8&gt;0,A8,"")</f>
      </c>
    </row>
    <row r="9" spans="1:17" ht="12.75">
      <c r="A9" s="33">
        <v>2</v>
      </c>
      <c r="B9" s="34" t="s">
        <v>63</v>
      </c>
      <c r="C9" s="34" t="s">
        <v>12</v>
      </c>
      <c r="D9" s="38" t="s">
        <v>62</v>
      </c>
      <c r="E9" s="65"/>
      <c r="F9" s="39">
        <f>IF(E9&gt;0,5-E9,"")</f>
      </c>
      <c r="G9" s="54" t="e">
        <f>G8+F9</f>
        <v>#VALUE!</v>
      </c>
      <c r="H9" s="65"/>
      <c r="I9" s="39">
        <f>IF(H9&gt;0,5-H9,"")</f>
      </c>
      <c r="J9" s="54" t="e">
        <f>J8+I9</f>
        <v>#VALUE!</v>
      </c>
      <c r="K9" s="65"/>
      <c r="L9" s="39">
        <f>IF(K9&gt;0,5-K9,"")</f>
      </c>
      <c r="M9" s="54" t="e">
        <f>M8+L9</f>
        <v>#VALUE!</v>
      </c>
      <c r="N9" s="65"/>
      <c r="O9" s="39">
        <f>IF(N9&gt;0,5-N9,"")</f>
      </c>
      <c r="P9" s="54" t="e">
        <f>P8+O9</f>
        <v>#VALUE!</v>
      </c>
      <c r="Q9">
        <f aca="true" t="shared" si="0" ref="Q9:Q60">IF(E9+H9+K9+N9&gt;0,A9,"")</f>
      </c>
    </row>
    <row r="10" spans="1:17" ht="12.75">
      <c r="A10" s="33">
        <v>3</v>
      </c>
      <c r="B10" s="34" t="s">
        <v>61</v>
      </c>
      <c r="C10" s="34" t="s">
        <v>64</v>
      </c>
      <c r="D10" s="38" t="s">
        <v>65</v>
      </c>
      <c r="E10" s="65"/>
      <c r="F10" s="39">
        <f>IF(E10&gt;0,5-E10,0)</f>
        <v>0</v>
      </c>
      <c r="G10" s="54" t="e">
        <f>G9+F10</f>
        <v>#VALUE!</v>
      </c>
      <c r="H10" s="65"/>
      <c r="I10" s="39">
        <f>IF(H10&gt;0,5-H10,0)</f>
        <v>0</v>
      </c>
      <c r="J10" s="54" t="e">
        <f>J9+I10</f>
        <v>#VALUE!</v>
      </c>
      <c r="K10" s="65"/>
      <c r="L10" s="39">
        <f>IF(K10&gt;0,5-K10,0)</f>
        <v>0</v>
      </c>
      <c r="M10" s="54" t="e">
        <f>M9+L10</f>
        <v>#VALUE!</v>
      </c>
      <c r="N10" s="65"/>
      <c r="O10" s="39">
        <f>IF(N10&gt;0,5-N10,0)</f>
        <v>0</v>
      </c>
      <c r="P10" s="54" t="e">
        <f>P9+O10</f>
        <v>#VALUE!</v>
      </c>
      <c r="Q10">
        <f t="shared" si="0"/>
      </c>
    </row>
    <row r="11" spans="1:17" ht="12.75">
      <c r="A11" s="33">
        <v>4</v>
      </c>
      <c r="B11" s="34" t="s">
        <v>63</v>
      </c>
      <c r="C11" s="34" t="s">
        <v>64</v>
      </c>
      <c r="D11" s="38" t="s">
        <v>65</v>
      </c>
      <c r="E11" s="65"/>
      <c r="F11" s="39">
        <f aca="true" t="shared" si="1" ref="F11:F19">IF(E11&gt;0,5-E11,0)</f>
        <v>0</v>
      </c>
      <c r="G11" s="54" t="e">
        <f aca="true" t="shared" si="2" ref="G11:G19">G10+F11</f>
        <v>#VALUE!</v>
      </c>
      <c r="H11" s="65"/>
      <c r="I11" s="39">
        <f aca="true" t="shared" si="3" ref="I11:I19">IF(H11&gt;0,5-H11,0)</f>
        <v>0</v>
      </c>
      <c r="J11" s="54" t="e">
        <f aca="true" t="shared" si="4" ref="J11:J19">J10+I11</f>
        <v>#VALUE!</v>
      </c>
      <c r="K11" s="65"/>
      <c r="L11" s="39">
        <f aca="true" t="shared" si="5" ref="L11:L19">IF(K11&gt;0,5-K11,0)</f>
        <v>0</v>
      </c>
      <c r="M11" s="54" t="e">
        <f aca="true" t="shared" si="6" ref="M11:M19">M10+L11</f>
        <v>#VALUE!</v>
      </c>
      <c r="N11" s="65"/>
      <c r="O11" s="39">
        <f aca="true" t="shared" si="7" ref="O11:O19">IF(N11&gt;0,5-N11,0)</f>
        <v>0</v>
      </c>
      <c r="P11" s="54" t="e">
        <f aca="true" t="shared" si="8" ref="P11:P19">P10+O11</f>
        <v>#VALUE!</v>
      </c>
      <c r="Q11">
        <f t="shared" si="0"/>
      </c>
    </row>
    <row r="12" spans="1:17" ht="12.75">
      <c r="A12" s="33">
        <v>5</v>
      </c>
      <c r="B12" s="34" t="s">
        <v>61</v>
      </c>
      <c r="C12" s="34" t="s">
        <v>23</v>
      </c>
      <c r="D12" s="38" t="s">
        <v>62</v>
      </c>
      <c r="E12" s="65"/>
      <c r="F12" s="39">
        <f t="shared" si="1"/>
        <v>0</v>
      </c>
      <c r="G12" s="54" t="e">
        <f t="shared" si="2"/>
        <v>#VALUE!</v>
      </c>
      <c r="H12" s="65"/>
      <c r="I12" s="39">
        <f t="shared" si="3"/>
        <v>0</v>
      </c>
      <c r="J12" s="54" t="e">
        <f t="shared" si="4"/>
        <v>#VALUE!</v>
      </c>
      <c r="K12" s="65"/>
      <c r="L12" s="39">
        <f t="shared" si="5"/>
        <v>0</v>
      </c>
      <c r="M12" s="54" t="e">
        <f t="shared" si="6"/>
        <v>#VALUE!</v>
      </c>
      <c r="N12" s="65"/>
      <c r="O12" s="39">
        <f t="shared" si="7"/>
        <v>0</v>
      </c>
      <c r="P12" s="54" t="e">
        <f t="shared" si="8"/>
        <v>#VALUE!</v>
      </c>
      <c r="Q12">
        <f t="shared" si="0"/>
      </c>
    </row>
    <row r="13" spans="1:17" ht="12.75">
      <c r="A13" s="33">
        <v>6</v>
      </c>
      <c r="B13" s="34" t="s">
        <v>63</v>
      </c>
      <c r="C13" s="34" t="s">
        <v>23</v>
      </c>
      <c r="D13" s="38" t="s">
        <v>62</v>
      </c>
      <c r="E13" s="65"/>
      <c r="F13" s="39">
        <f t="shared" si="1"/>
        <v>0</v>
      </c>
      <c r="G13" s="54" t="e">
        <f t="shared" si="2"/>
        <v>#VALUE!</v>
      </c>
      <c r="H13" s="65"/>
      <c r="I13" s="39">
        <f t="shared" si="3"/>
        <v>0</v>
      </c>
      <c r="J13" s="54" t="e">
        <f t="shared" si="4"/>
        <v>#VALUE!</v>
      </c>
      <c r="K13" s="65"/>
      <c r="L13" s="39">
        <f t="shared" si="5"/>
        <v>0</v>
      </c>
      <c r="M13" s="54" t="e">
        <f t="shared" si="6"/>
        <v>#VALUE!</v>
      </c>
      <c r="N13" s="65"/>
      <c r="O13" s="39">
        <f t="shared" si="7"/>
        <v>0</v>
      </c>
      <c r="P13" s="54" t="e">
        <f t="shared" si="8"/>
        <v>#VALUE!</v>
      </c>
      <c r="Q13">
        <f t="shared" si="0"/>
      </c>
    </row>
    <row r="14" spans="1:17" ht="12.75">
      <c r="A14" s="33">
        <v>7</v>
      </c>
      <c r="B14" s="34" t="s">
        <v>61</v>
      </c>
      <c r="C14" s="34" t="s">
        <v>25</v>
      </c>
      <c r="D14" s="38" t="s">
        <v>65</v>
      </c>
      <c r="E14" s="65"/>
      <c r="F14" s="39">
        <f t="shared" si="1"/>
        <v>0</v>
      </c>
      <c r="G14" s="54" t="e">
        <f t="shared" si="2"/>
        <v>#VALUE!</v>
      </c>
      <c r="H14" s="65"/>
      <c r="I14" s="39">
        <f t="shared" si="3"/>
        <v>0</v>
      </c>
      <c r="J14" s="54" t="e">
        <f t="shared" si="4"/>
        <v>#VALUE!</v>
      </c>
      <c r="K14" s="65"/>
      <c r="L14" s="39">
        <f t="shared" si="5"/>
        <v>0</v>
      </c>
      <c r="M14" s="54" t="e">
        <f t="shared" si="6"/>
        <v>#VALUE!</v>
      </c>
      <c r="N14" s="65"/>
      <c r="O14" s="39">
        <f t="shared" si="7"/>
        <v>0</v>
      </c>
      <c r="P14" s="54" t="e">
        <f t="shared" si="8"/>
        <v>#VALUE!</v>
      </c>
      <c r="Q14">
        <f t="shared" si="0"/>
      </c>
    </row>
    <row r="15" spans="1:17" ht="12.75">
      <c r="A15" s="33">
        <v>8</v>
      </c>
      <c r="B15" s="34" t="s">
        <v>63</v>
      </c>
      <c r="C15" s="34" t="s">
        <v>25</v>
      </c>
      <c r="D15" s="38" t="s">
        <v>65</v>
      </c>
      <c r="E15" s="65"/>
      <c r="F15" s="39">
        <f t="shared" si="1"/>
        <v>0</v>
      </c>
      <c r="G15" s="54" t="e">
        <f t="shared" si="2"/>
        <v>#VALUE!</v>
      </c>
      <c r="H15" s="65"/>
      <c r="I15" s="39">
        <f t="shared" si="3"/>
        <v>0</v>
      </c>
      <c r="J15" s="54" t="e">
        <f t="shared" si="4"/>
        <v>#VALUE!</v>
      </c>
      <c r="K15" s="65"/>
      <c r="L15" s="39">
        <f t="shared" si="5"/>
        <v>0</v>
      </c>
      <c r="M15" s="54" t="e">
        <f t="shared" si="6"/>
        <v>#VALUE!</v>
      </c>
      <c r="N15" s="65"/>
      <c r="O15" s="39">
        <f t="shared" si="7"/>
        <v>0</v>
      </c>
      <c r="P15" s="54" t="e">
        <f t="shared" si="8"/>
        <v>#VALUE!</v>
      </c>
      <c r="Q15">
        <f t="shared" si="0"/>
      </c>
    </row>
    <row r="16" spans="1:17" ht="12.75">
      <c r="A16" s="33">
        <v>9</v>
      </c>
      <c r="B16" s="34" t="s">
        <v>61</v>
      </c>
      <c r="C16" s="34" t="s">
        <v>64</v>
      </c>
      <c r="D16" s="38" t="s">
        <v>66</v>
      </c>
      <c r="E16" s="65"/>
      <c r="F16" s="39">
        <f t="shared" si="1"/>
        <v>0</v>
      </c>
      <c r="G16" s="54" t="e">
        <f t="shared" si="2"/>
        <v>#VALUE!</v>
      </c>
      <c r="H16" s="65"/>
      <c r="I16" s="39">
        <f t="shared" si="3"/>
        <v>0</v>
      </c>
      <c r="J16" s="54" t="e">
        <f t="shared" si="4"/>
        <v>#VALUE!</v>
      </c>
      <c r="K16" s="65"/>
      <c r="L16" s="39">
        <f t="shared" si="5"/>
        <v>0</v>
      </c>
      <c r="M16" s="54" t="e">
        <f t="shared" si="6"/>
        <v>#VALUE!</v>
      </c>
      <c r="N16" s="65"/>
      <c r="O16" s="39">
        <f t="shared" si="7"/>
        <v>0</v>
      </c>
      <c r="P16" s="54" t="e">
        <f t="shared" si="8"/>
        <v>#VALUE!</v>
      </c>
      <c r="Q16">
        <f t="shared" si="0"/>
      </c>
    </row>
    <row r="17" spans="1:17" ht="12.75">
      <c r="A17" s="33">
        <v>10</v>
      </c>
      <c r="B17" s="34" t="s">
        <v>63</v>
      </c>
      <c r="C17" s="34" t="s">
        <v>64</v>
      </c>
      <c r="D17" s="38" t="s">
        <v>66</v>
      </c>
      <c r="E17" s="65"/>
      <c r="F17" s="39">
        <f t="shared" si="1"/>
        <v>0</v>
      </c>
      <c r="G17" s="54" t="e">
        <f t="shared" si="2"/>
        <v>#VALUE!</v>
      </c>
      <c r="H17" s="65"/>
      <c r="I17" s="39">
        <f t="shared" si="3"/>
        <v>0</v>
      </c>
      <c r="J17" s="54" t="e">
        <f t="shared" si="4"/>
        <v>#VALUE!</v>
      </c>
      <c r="K17" s="65"/>
      <c r="L17" s="39">
        <f t="shared" si="5"/>
        <v>0</v>
      </c>
      <c r="M17" s="54" t="e">
        <f t="shared" si="6"/>
        <v>#VALUE!</v>
      </c>
      <c r="N17" s="65"/>
      <c r="O17" s="39">
        <f t="shared" si="7"/>
        <v>0</v>
      </c>
      <c r="P17" s="54" t="e">
        <f t="shared" si="8"/>
        <v>#VALUE!</v>
      </c>
      <c r="Q17">
        <f t="shared" si="0"/>
      </c>
    </row>
    <row r="18" spans="1:17" ht="12.75">
      <c r="A18" s="33">
        <v>11</v>
      </c>
      <c r="B18" s="34" t="s">
        <v>61</v>
      </c>
      <c r="C18" s="34" t="s">
        <v>67</v>
      </c>
      <c r="D18" s="38" t="s">
        <v>68</v>
      </c>
      <c r="E18" s="65"/>
      <c r="F18" s="39">
        <f t="shared" si="1"/>
        <v>0</v>
      </c>
      <c r="G18" s="54" t="e">
        <f t="shared" si="2"/>
        <v>#VALUE!</v>
      </c>
      <c r="H18" s="65"/>
      <c r="I18" s="39">
        <f t="shared" si="3"/>
        <v>0</v>
      </c>
      <c r="J18" s="54" t="e">
        <f t="shared" si="4"/>
        <v>#VALUE!</v>
      </c>
      <c r="K18" s="65"/>
      <c r="L18" s="39">
        <f t="shared" si="5"/>
        <v>0</v>
      </c>
      <c r="M18" s="54" t="e">
        <f t="shared" si="6"/>
        <v>#VALUE!</v>
      </c>
      <c r="N18" s="65"/>
      <c r="O18" s="39">
        <f t="shared" si="7"/>
        <v>0</v>
      </c>
      <c r="P18" s="54" t="e">
        <f t="shared" si="8"/>
        <v>#VALUE!</v>
      </c>
      <c r="Q18">
        <f t="shared" si="0"/>
      </c>
    </row>
    <row r="19" spans="1:17" ht="12.75">
      <c r="A19" s="33">
        <v>12</v>
      </c>
      <c r="B19" s="34" t="s">
        <v>63</v>
      </c>
      <c r="C19" s="34" t="s">
        <v>67</v>
      </c>
      <c r="D19" s="38" t="s">
        <v>68</v>
      </c>
      <c r="E19" s="65"/>
      <c r="F19" s="39">
        <f t="shared" si="1"/>
        <v>0</v>
      </c>
      <c r="G19" s="54" t="e">
        <f t="shared" si="2"/>
        <v>#VALUE!</v>
      </c>
      <c r="H19" s="65"/>
      <c r="I19" s="39">
        <f t="shared" si="3"/>
        <v>0</v>
      </c>
      <c r="J19" s="54" t="e">
        <f t="shared" si="4"/>
        <v>#VALUE!</v>
      </c>
      <c r="K19" s="65"/>
      <c r="L19" s="39">
        <f t="shared" si="5"/>
        <v>0</v>
      </c>
      <c r="M19" s="54" t="e">
        <f t="shared" si="6"/>
        <v>#VALUE!</v>
      </c>
      <c r="N19" s="65"/>
      <c r="O19" s="39">
        <f t="shared" si="7"/>
        <v>0</v>
      </c>
      <c r="P19" s="54" t="e">
        <f t="shared" si="8"/>
        <v>#VALUE!</v>
      </c>
      <c r="Q19">
        <f t="shared" si="0"/>
      </c>
    </row>
    <row r="20" spans="1:17" ht="12.75">
      <c r="A20" s="76" t="s">
        <v>69</v>
      </c>
      <c r="B20" s="77"/>
      <c r="C20" s="77"/>
      <c r="D20" s="77"/>
      <c r="E20" s="64"/>
      <c r="F20" s="39"/>
      <c r="G20" s="54" t="e">
        <f>G19+F20</f>
        <v>#VALUE!</v>
      </c>
      <c r="H20" s="64"/>
      <c r="I20" s="39"/>
      <c r="J20" s="54" t="e">
        <f>J19+I20</f>
        <v>#VALUE!</v>
      </c>
      <c r="K20" s="64"/>
      <c r="L20" s="39"/>
      <c r="M20" s="54" t="e">
        <f>M19+L20</f>
        <v>#VALUE!</v>
      </c>
      <c r="N20" s="64"/>
      <c r="O20" s="39"/>
      <c r="P20" s="54" t="e">
        <f>P19+O20</f>
        <v>#VALUE!</v>
      </c>
      <c r="Q20">
        <f t="shared" si="0"/>
      </c>
    </row>
    <row r="21" spans="1:17" ht="12.75">
      <c r="A21" s="33">
        <v>13</v>
      </c>
      <c r="B21" s="34" t="s">
        <v>61</v>
      </c>
      <c r="C21" s="34" t="s">
        <v>25</v>
      </c>
      <c r="D21" s="38" t="s">
        <v>70</v>
      </c>
      <c r="E21" s="65"/>
      <c r="F21" s="39">
        <f aca="true" t="shared" si="9" ref="F21:F32">IF(E21&gt;0,5-E21,0)</f>
        <v>0</v>
      </c>
      <c r="G21" s="54" t="e">
        <f aca="true" t="shared" si="10" ref="G21:G32">G20+F21</f>
        <v>#VALUE!</v>
      </c>
      <c r="H21" s="65"/>
      <c r="I21" s="39">
        <f aca="true" t="shared" si="11" ref="I21:I32">IF(H21&gt;0,5-H21,0)</f>
        <v>0</v>
      </c>
      <c r="J21" s="54" t="e">
        <f aca="true" t="shared" si="12" ref="J21:J32">J20+I21</f>
        <v>#VALUE!</v>
      </c>
      <c r="K21" s="65"/>
      <c r="L21" s="39">
        <f aca="true" t="shared" si="13" ref="L21:L32">IF(K21&gt;0,5-K21,0)</f>
        <v>0</v>
      </c>
      <c r="M21" s="54" t="e">
        <f aca="true" t="shared" si="14" ref="M21:M32">M20+L21</f>
        <v>#VALUE!</v>
      </c>
      <c r="N21" s="65"/>
      <c r="O21" s="39">
        <f aca="true" t="shared" si="15" ref="O21:O32">IF(N21&gt;0,5-N21,0)</f>
        <v>0</v>
      </c>
      <c r="P21" s="54" t="e">
        <f aca="true" t="shared" si="16" ref="P21:P32">P20+O21</f>
        <v>#VALUE!</v>
      </c>
      <c r="Q21">
        <f t="shared" si="0"/>
      </c>
    </row>
    <row r="22" spans="1:17" ht="12.75">
      <c r="A22" s="33">
        <v>14</v>
      </c>
      <c r="B22" s="34" t="s">
        <v>63</v>
      </c>
      <c r="C22" s="34" t="s">
        <v>25</v>
      </c>
      <c r="D22" s="38" t="s">
        <v>70</v>
      </c>
      <c r="E22" s="65"/>
      <c r="F22" s="39">
        <f t="shared" si="9"/>
        <v>0</v>
      </c>
      <c r="G22" s="54" t="e">
        <f t="shared" si="10"/>
        <v>#VALUE!</v>
      </c>
      <c r="H22" s="65"/>
      <c r="I22" s="39">
        <f t="shared" si="11"/>
        <v>0</v>
      </c>
      <c r="J22" s="54" t="e">
        <f t="shared" si="12"/>
        <v>#VALUE!</v>
      </c>
      <c r="K22" s="65"/>
      <c r="L22" s="39">
        <f t="shared" si="13"/>
        <v>0</v>
      </c>
      <c r="M22" s="54" t="e">
        <f t="shared" si="14"/>
        <v>#VALUE!</v>
      </c>
      <c r="N22" s="65"/>
      <c r="O22" s="39">
        <f t="shared" si="15"/>
        <v>0</v>
      </c>
      <c r="P22" s="54" t="e">
        <f t="shared" si="16"/>
        <v>#VALUE!</v>
      </c>
      <c r="Q22">
        <f t="shared" si="0"/>
      </c>
    </row>
    <row r="23" spans="1:17" ht="12.75">
      <c r="A23" s="33">
        <v>15</v>
      </c>
      <c r="B23" s="34" t="s">
        <v>61</v>
      </c>
      <c r="C23" s="34" t="s">
        <v>12</v>
      </c>
      <c r="D23" s="38" t="s">
        <v>71</v>
      </c>
      <c r="E23" s="65"/>
      <c r="F23" s="39">
        <f t="shared" si="9"/>
        <v>0</v>
      </c>
      <c r="G23" s="54" t="e">
        <f t="shared" si="10"/>
        <v>#VALUE!</v>
      </c>
      <c r="H23" s="65"/>
      <c r="I23" s="39">
        <f t="shared" si="11"/>
        <v>0</v>
      </c>
      <c r="J23" s="54" t="e">
        <f t="shared" si="12"/>
        <v>#VALUE!</v>
      </c>
      <c r="K23" s="65"/>
      <c r="L23" s="39">
        <f t="shared" si="13"/>
        <v>0</v>
      </c>
      <c r="M23" s="54" t="e">
        <f t="shared" si="14"/>
        <v>#VALUE!</v>
      </c>
      <c r="N23" s="65"/>
      <c r="O23" s="39">
        <f t="shared" si="15"/>
        <v>0</v>
      </c>
      <c r="P23" s="54" t="e">
        <f t="shared" si="16"/>
        <v>#VALUE!</v>
      </c>
      <c r="Q23">
        <f t="shared" si="0"/>
      </c>
    </row>
    <row r="24" spans="1:17" ht="12.75">
      <c r="A24" s="33">
        <v>16</v>
      </c>
      <c r="B24" s="34" t="s">
        <v>63</v>
      </c>
      <c r="C24" s="34" t="s">
        <v>12</v>
      </c>
      <c r="D24" s="38" t="s">
        <v>71</v>
      </c>
      <c r="E24" s="65"/>
      <c r="F24" s="39">
        <f t="shared" si="9"/>
        <v>0</v>
      </c>
      <c r="G24" s="54" t="e">
        <f t="shared" si="10"/>
        <v>#VALUE!</v>
      </c>
      <c r="H24" s="65"/>
      <c r="I24" s="39">
        <f t="shared" si="11"/>
        <v>0</v>
      </c>
      <c r="J24" s="54" t="e">
        <f t="shared" si="12"/>
        <v>#VALUE!</v>
      </c>
      <c r="K24" s="65"/>
      <c r="L24" s="39">
        <f t="shared" si="13"/>
        <v>0</v>
      </c>
      <c r="M24" s="54" t="e">
        <f t="shared" si="14"/>
        <v>#VALUE!</v>
      </c>
      <c r="N24" s="65"/>
      <c r="O24" s="39">
        <f t="shared" si="15"/>
        <v>0</v>
      </c>
      <c r="P24" s="54" t="e">
        <f t="shared" si="16"/>
        <v>#VALUE!</v>
      </c>
      <c r="Q24">
        <f t="shared" si="0"/>
      </c>
    </row>
    <row r="25" spans="1:17" ht="12.75">
      <c r="A25" s="33">
        <v>17</v>
      </c>
      <c r="B25" s="34" t="s">
        <v>61</v>
      </c>
      <c r="C25" s="34" t="s">
        <v>64</v>
      </c>
      <c r="D25" s="38" t="s">
        <v>72</v>
      </c>
      <c r="E25" s="65"/>
      <c r="F25" s="39">
        <f t="shared" si="9"/>
        <v>0</v>
      </c>
      <c r="G25" s="54" t="e">
        <f t="shared" si="10"/>
        <v>#VALUE!</v>
      </c>
      <c r="H25" s="65"/>
      <c r="I25" s="39">
        <f t="shared" si="11"/>
        <v>0</v>
      </c>
      <c r="J25" s="54" t="e">
        <f t="shared" si="12"/>
        <v>#VALUE!</v>
      </c>
      <c r="K25" s="65"/>
      <c r="L25" s="39">
        <f t="shared" si="13"/>
        <v>0</v>
      </c>
      <c r="M25" s="54" t="e">
        <f t="shared" si="14"/>
        <v>#VALUE!</v>
      </c>
      <c r="N25" s="65"/>
      <c r="O25" s="39">
        <f t="shared" si="15"/>
        <v>0</v>
      </c>
      <c r="P25" s="54" t="e">
        <f t="shared" si="16"/>
        <v>#VALUE!</v>
      </c>
      <c r="Q25">
        <f t="shared" si="0"/>
      </c>
    </row>
    <row r="26" spans="1:17" ht="12.75">
      <c r="A26" s="33">
        <v>18</v>
      </c>
      <c r="B26" s="34" t="s">
        <v>63</v>
      </c>
      <c r="C26" s="34" t="s">
        <v>64</v>
      </c>
      <c r="D26" s="38" t="s">
        <v>72</v>
      </c>
      <c r="E26" s="65"/>
      <c r="F26" s="39">
        <f t="shared" si="9"/>
        <v>0</v>
      </c>
      <c r="G26" s="54" t="e">
        <f t="shared" si="10"/>
        <v>#VALUE!</v>
      </c>
      <c r="H26" s="65"/>
      <c r="I26" s="39">
        <f t="shared" si="11"/>
        <v>0</v>
      </c>
      <c r="J26" s="54" t="e">
        <f t="shared" si="12"/>
        <v>#VALUE!</v>
      </c>
      <c r="K26" s="65"/>
      <c r="L26" s="39">
        <f t="shared" si="13"/>
        <v>0</v>
      </c>
      <c r="M26" s="54" t="e">
        <f t="shared" si="14"/>
        <v>#VALUE!</v>
      </c>
      <c r="N26" s="65"/>
      <c r="O26" s="39">
        <f t="shared" si="15"/>
        <v>0</v>
      </c>
      <c r="P26" s="54" t="e">
        <f t="shared" si="16"/>
        <v>#VALUE!</v>
      </c>
      <c r="Q26">
        <f t="shared" si="0"/>
      </c>
    </row>
    <row r="27" spans="1:17" ht="12.75">
      <c r="A27" s="33">
        <v>19</v>
      </c>
      <c r="B27" s="34" t="s">
        <v>61</v>
      </c>
      <c r="C27" s="34" t="s">
        <v>67</v>
      </c>
      <c r="D27" s="38" t="s">
        <v>70</v>
      </c>
      <c r="E27" s="65"/>
      <c r="F27" s="39">
        <f t="shared" si="9"/>
        <v>0</v>
      </c>
      <c r="G27" s="54" t="e">
        <f t="shared" si="10"/>
        <v>#VALUE!</v>
      </c>
      <c r="H27" s="65"/>
      <c r="I27" s="39">
        <f t="shared" si="11"/>
        <v>0</v>
      </c>
      <c r="J27" s="54" t="e">
        <f t="shared" si="12"/>
        <v>#VALUE!</v>
      </c>
      <c r="K27" s="65"/>
      <c r="L27" s="39">
        <f t="shared" si="13"/>
        <v>0</v>
      </c>
      <c r="M27" s="54" t="e">
        <f t="shared" si="14"/>
        <v>#VALUE!</v>
      </c>
      <c r="N27" s="65"/>
      <c r="O27" s="39">
        <f t="shared" si="15"/>
        <v>0</v>
      </c>
      <c r="P27" s="54" t="e">
        <f t="shared" si="16"/>
        <v>#VALUE!</v>
      </c>
      <c r="Q27">
        <f t="shared" si="0"/>
      </c>
    </row>
    <row r="28" spans="1:17" ht="12.75">
      <c r="A28" s="33">
        <v>20</v>
      </c>
      <c r="B28" s="34" t="s">
        <v>63</v>
      </c>
      <c r="C28" s="34" t="s">
        <v>67</v>
      </c>
      <c r="D28" s="38" t="s">
        <v>70</v>
      </c>
      <c r="E28" s="65"/>
      <c r="F28" s="39">
        <f t="shared" si="9"/>
        <v>0</v>
      </c>
      <c r="G28" s="54" t="e">
        <f t="shared" si="10"/>
        <v>#VALUE!</v>
      </c>
      <c r="H28" s="65"/>
      <c r="I28" s="39">
        <f t="shared" si="11"/>
        <v>0</v>
      </c>
      <c r="J28" s="54" t="e">
        <f t="shared" si="12"/>
        <v>#VALUE!</v>
      </c>
      <c r="K28" s="65"/>
      <c r="L28" s="39">
        <f t="shared" si="13"/>
        <v>0</v>
      </c>
      <c r="M28" s="54" t="e">
        <f t="shared" si="14"/>
        <v>#VALUE!</v>
      </c>
      <c r="N28" s="65"/>
      <c r="O28" s="39">
        <f t="shared" si="15"/>
        <v>0</v>
      </c>
      <c r="P28" s="54" t="e">
        <f t="shared" si="16"/>
        <v>#VALUE!</v>
      </c>
      <c r="Q28">
        <f t="shared" si="0"/>
      </c>
    </row>
    <row r="29" spans="1:17" ht="12.75">
      <c r="A29" s="33">
        <v>21</v>
      </c>
      <c r="B29" s="34" t="s">
        <v>61</v>
      </c>
      <c r="C29" s="34" t="s">
        <v>25</v>
      </c>
      <c r="D29" s="38" t="s">
        <v>71</v>
      </c>
      <c r="E29" s="65"/>
      <c r="F29" s="39">
        <f t="shared" si="9"/>
        <v>0</v>
      </c>
      <c r="G29" s="54" t="e">
        <f t="shared" si="10"/>
        <v>#VALUE!</v>
      </c>
      <c r="H29" s="65"/>
      <c r="I29" s="39">
        <f t="shared" si="11"/>
        <v>0</v>
      </c>
      <c r="J29" s="54" t="e">
        <f t="shared" si="12"/>
        <v>#VALUE!</v>
      </c>
      <c r="K29" s="65"/>
      <c r="L29" s="39">
        <f t="shared" si="13"/>
        <v>0</v>
      </c>
      <c r="M29" s="54" t="e">
        <f t="shared" si="14"/>
        <v>#VALUE!</v>
      </c>
      <c r="N29" s="65"/>
      <c r="O29" s="39">
        <f t="shared" si="15"/>
        <v>0</v>
      </c>
      <c r="P29" s="54" t="e">
        <f t="shared" si="16"/>
        <v>#VALUE!</v>
      </c>
      <c r="Q29">
        <f t="shared" si="0"/>
      </c>
    </row>
    <row r="30" spans="1:17" ht="12.75">
      <c r="A30" s="33">
        <v>22</v>
      </c>
      <c r="B30" s="34" t="s">
        <v>63</v>
      </c>
      <c r="C30" s="34" t="s">
        <v>25</v>
      </c>
      <c r="D30" s="38" t="s">
        <v>71</v>
      </c>
      <c r="E30" s="65"/>
      <c r="F30" s="39">
        <f t="shared" si="9"/>
        <v>0</v>
      </c>
      <c r="G30" s="54" t="e">
        <f t="shared" si="10"/>
        <v>#VALUE!</v>
      </c>
      <c r="H30" s="65"/>
      <c r="I30" s="39">
        <f t="shared" si="11"/>
        <v>0</v>
      </c>
      <c r="J30" s="54" t="e">
        <f t="shared" si="12"/>
        <v>#VALUE!</v>
      </c>
      <c r="K30" s="65"/>
      <c r="L30" s="39">
        <f t="shared" si="13"/>
        <v>0</v>
      </c>
      <c r="M30" s="54" t="e">
        <f t="shared" si="14"/>
        <v>#VALUE!</v>
      </c>
      <c r="N30" s="65"/>
      <c r="O30" s="39">
        <f t="shared" si="15"/>
        <v>0</v>
      </c>
      <c r="P30" s="54" t="e">
        <f t="shared" si="16"/>
        <v>#VALUE!</v>
      </c>
      <c r="Q30">
        <f t="shared" si="0"/>
      </c>
    </row>
    <row r="31" spans="1:17" ht="12.75">
      <c r="A31" s="33">
        <v>23</v>
      </c>
      <c r="B31" s="34" t="s">
        <v>61</v>
      </c>
      <c r="C31" s="34" t="s">
        <v>12</v>
      </c>
      <c r="D31" s="38" t="s">
        <v>73</v>
      </c>
      <c r="E31" s="65"/>
      <c r="F31" s="39">
        <f t="shared" si="9"/>
        <v>0</v>
      </c>
      <c r="G31" s="54" t="e">
        <f t="shared" si="10"/>
        <v>#VALUE!</v>
      </c>
      <c r="H31" s="65"/>
      <c r="I31" s="39">
        <f t="shared" si="11"/>
        <v>0</v>
      </c>
      <c r="J31" s="54" t="e">
        <f t="shared" si="12"/>
        <v>#VALUE!</v>
      </c>
      <c r="K31" s="65"/>
      <c r="L31" s="39">
        <f t="shared" si="13"/>
        <v>0</v>
      </c>
      <c r="M31" s="54" t="e">
        <f t="shared" si="14"/>
        <v>#VALUE!</v>
      </c>
      <c r="N31" s="65"/>
      <c r="O31" s="39">
        <f t="shared" si="15"/>
        <v>0</v>
      </c>
      <c r="P31" s="54" t="e">
        <f t="shared" si="16"/>
        <v>#VALUE!</v>
      </c>
      <c r="Q31">
        <f t="shared" si="0"/>
      </c>
    </row>
    <row r="32" spans="1:17" ht="12.75">
      <c r="A32" s="33">
        <v>24</v>
      </c>
      <c r="B32" s="34" t="s">
        <v>63</v>
      </c>
      <c r="C32" s="34" t="s">
        <v>12</v>
      </c>
      <c r="D32" s="38" t="s">
        <v>73</v>
      </c>
      <c r="E32" s="65"/>
      <c r="F32" s="39">
        <f t="shared" si="9"/>
        <v>0</v>
      </c>
      <c r="G32" s="54" t="e">
        <f t="shared" si="10"/>
        <v>#VALUE!</v>
      </c>
      <c r="H32" s="65"/>
      <c r="I32" s="39">
        <f t="shared" si="11"/>
        <v>0</v>
      </c>
      <c r="J32" s="54" t="e">
        <f t="shared" si="12"/>
        <v>#VALUE!</v>
      </c>
      <c r="K32" s="65"/>
      <c r="L32" s="39">
        <f t="shared" si="13"/>
        <v>0</v>
      </c>
      <c r="M32" s="54" t="e">
        <f t="shared" si="14"/>
        <v>#VALUE!</v>
      </c>
      <c r="N32" s="65"/>
      <c r="O32" s="39">
        <f t="shared" si="15"/>
        <v>0</v>
      </c>
      <c r="P32" s="54" t="e">
        <f t="shared" si="16"/>
        <v>#VALUE!</v>
      </c>
      <c r="Q32">
        <f t="shared" si="0"/>
      </c>
    </row>
    <row r="33" spans="1:17" ht="12.75">
      <c r="A33" s="76" t="s">
        <v>74</v>
      </c>
      <c r="B33" s="77"/>
      <c r="C33" s="77"/>
      <c r="D33" s="77"/>
      <c r="E33" s="64"/>
      <c r="F33" s="39"/>
      <c r="G33" s="54" t="e">
        <f>G32+F33</f>
        <v>#VALUE!</v>
      </c>
      <c r="H33" s="64"/>
      <c r="I33" s="39"/>
      <c r="J33" s="54" t="e">
        <f>J32+I33</f>
        <v>#VALUE!</v>
      </c>
      <c r="K33" s="64"/>
      <c r="L33" s="39"/>
      <c r="M33" s="54" t="e">
        <f>M32+L33</f>
        <v>#VALUE!</v>
      </c>
      <c r="N33" s="64"/>
      <c r="O33" s="39"/>
      <c r="P33" s="54" t="e">
        <f>P32+O33</f>
        <v>#VALUE!</v>
      </c>
      <c r="Q33">
        <f t="shared" si="0"/>
      </c>
    </row>
    <row r="34" spans="1:17" ht="12.75">
      <c r="A34" s="33">
        <v>25</v>
      </c>
      <c r="B34" s="34" t="s">
        <v>61</v>
      </c>
      <c r="C34" s="34" t="s">
        <v>64</v>
      </c>
      <c r="D34" s="38" t="s">
        <v>75</v>
      </c>
      <c r="E34" s="65"/>
      <c r="F34" s="39">
        <f aca="true" t="shared" si="17" ref="F34:F44">IF(E34&gt;0,5-E34,0)</f>
        <v>0</v>
      </c>
      <c r="G34" s="54" t="e">
        <f aca="true" t="shared" si="18" ref="G34:G44">G33+F34</f>
        <v>#VALUE!</v>
      </c>
      <c r="H34" s="65"/>
      <c r="I34" s="39">
        <f aca="true" t="shared" si="19" ref="I34:I44">IF(H34&gt;0,5-H34,0)</f>
        <v>0</v>
      </c>
      <c r="J34" s="54" t="e">
        <f aca="true" t="shared" si="20" ref="J34:J44">J33+I34</f>
        <v>#VALUE!</v>
      </c>
      <c r="K34" s="65"/>
      <c r="L34" s="39">
        <f aca="true" t="shared" si="21" ref="L34:L44">IF(K34&gt;0,5-K34,0)</f>
        <v>0</v>
      </c>
      <c r="M34" s="54" t="e">
        <f aca="true" t="shared" si="22" ref="M34:M44">M33+L34</f>
        <v>#VALUE!</v>
      </c>
      <c r="N34" s="65"/>
      <c r="O34" s="39">
        <f aca="true" t="shared" si="23" ref="O34:O44">IF(N34&gt;0,5-N34,0)</f>
        <v>0</v>
      </c>
      <c r="P34" s="54" t="e">
        <f aca="true" t="shared" si="24" ref="P34:P44">P33+O34</f>
        <v>#VALUE!</v>
      </c>
      <c r="Q34">
        <f t="shared" si="0"/>
      </c>
    </row>
    <row r="35" spans="1:17" ht="12.75">
      <c r="A35" s="33">
        <v>26</v>
      </c>
      <c r="B35" s="34" t="s">
        <v>63</v>
      </c>
      <c r="C35" s="34" t="s">
        <v>64</v>
      </c>
      <c r="D35" s="38" t="s">
        <v>75</v>
      </c>
      <c r="E35" s="65"/>
      <c r="F35" s="39">
        <f t="shared" si="17"/>
        <v>0</v>
      </c>
      <c r="G35" s="54" t="e">
        <f t="shared" si="18"/>
        <v>#VALUE!</v>
      </c>
      <c r="H35" s="65"/>
      <c r="I35" s="39">
        <f t="shared" si="19"/>
        <v>0</v>
      </c>
      <c r="J35" s="54" t="e">
        <f t="shared" si="20"/>
        <v>#VALUE!</v>
      </c>
      <c r="K35" s="65"/>
      <c r="L35" s="39">
        <f t="shared" si="21"/>
        <v>0</v>
      </c>
      <c r="M35" s="54" t="e">
        <f t="shared" si="22"/>
        <v>#VALUE!</v>
      </c>
      <c r="N35" s="65"/>
      <c r="O35" s="39">
        <f t="shared" si="23"/>
        <v>0</v>
      </c>
      <c r="P35" s="54" t="e">
        <f t="shared" si="24"/>
        <v>#VALUE!</v>
      </c>
      <c r="Q35">
        <f t="shared" si="0"/>
      </c>
    </row>
    <row r="36" spans="1:17" ht="12.75">
      <c r="A36" s="33">
        <v>27</v>
      </c>
      <c r="B36" s="34" t="s">
        <v>61</v>
      </c>
      <c r="C36" s="34" t="s">
        <v>67</v>
      </c>
      <c r="D36" s="38" t="s">
        <v>76</v>
      </c>
      <c r="E36" s="65"/>
      <c r="F36" s="39">
        <f t="shared" si="17"/>
        <v>0</v>
      </c>
      <c r="G36" s="54" t="e">
        <f t="shared" si="18"/>
        <v>#VALUE!</v>
      </c>
      <c r="H36" s="65"/>
      <c r="I36" s="39">
        <f t="shared" si="19"/>
        <v>0</v>
      </c>
      <c r="J36" s="54" t="e">
        <f t="shared" si="20"/>
        <v>#VALUE!</v>
      </c>
      <c r="K36" s="65"/>
      <c r="L36" s="39">
        <f t="shared" si="21"/>
        <v>0</v>
      </c>
      <c r="M36" s="54" t="e">
        <f t="shared" si="22"/>
        <v>#VALUE!</v>
      </c>
      <c r="N36" s="65"/>
      <c r="O36" s="39">
        <f t="shared" si="23"/>
        <v>0</v>
      </c>
      <c r="P36" s="54" t="e">
        <f t="shared" si="24"/>
        <v>#VALUE!</v>
      </c>
      <c r="Q36">
        <f t="shared" si="0"/>
      </c>
    </row>
    <row r="37" spans="1:17" ht="12.75">
      <c r="A37" s="33">
        <v>28</v>
      </c>
      <c r="B37" s="34" t="s">
        <v>63</v>
      </c>
      <c r="C37" s="34" t="s">
        <v>67</v>
      </c>
      <c r="D37" s="38" t="s">
        <v>76</v>
      </c>
      <c r="E37" s="65"/>
      <c r="F37" s="39">
        <f t="shared" si="17"/>
        <v>0</v>
      </c>
      <c r="G37" s="54" t="e">
        <f t="shared" si="18"/>
        <v>#VALUE!</v>
      </c>
      <c r="H37" s="65"/>
      <c r="I37" s="39">
        <f t="shared" si="19"/>
        <v>0</v>
      </c>
      <c r="J37" s="54" t="e">
        <f t="shared" si="20"/>
        <v>#VALUE!</v>
      </c>
      <c r="K37" s="65"/>
      <c r="L37" s="39">
        <f t="shared" si="21"/>
        <v>0</v>
      </c>
      <c r="M37" s="54" t="e">
        <f t="shared" si="22"/>
        <v>#VALUE!</v>
      </c>
      <c r="N37" s="65"/>
      <c r="O37" s="39">
        <f t="shared" si="23"/>
        <v>0</v>
      </c>
      <c r="P37" s="54" t="e">
        <f t="shared" si="24"/>
        <v>#VALUE!</v>
      </c>
      <c r="Q37">
        <f t="shared" si="0"/>
      </c>
    </row>
    <row r="38" spans="1:17" ht="12.75">
      <c r="A38" s="33">
        <v>29</v>
      </c>
      <c r="B38" s="34" t="s">
        <v>61</v>
      </c>
      <c r="C38" s="34" t="s">
        <v>25</v>
      </c>
      <c r="D38" s="38" t="s">
        <v>73</v>
      </c>
      <c r="E38" s="65"/>
      <c r="F38" s="39">
        <f t="shared" si="17"/>
        <v>0</v>
      </c>
      <c r="G38" s="54" t="e">
        <f t="shared" si="18"/>
        <v>#VALUE!</v>
      </c>
      <c r="H38" s="65"/>
      <c r="I38" s="39">
        <f t="shared" si="19"/>
        <v>0</v>
      </c>
      <c r="J38" s="54" t="e">
        <f t="shared" si="20"/>
        <v>#VALUE!</v>
      </c>
      <c r="K38" s="65"/>
      <c r="L38" s="39">
        <f t="shared" si="21"/>
        <v>0</v>
      </c>
      <c r="M38" s="54" t="e">
        <f t="shared" si="22"/>
        <v>#VALUE!</v>
      </c>
      <c r="N38" s="65"/>
      <c r="O38" s="39">
        <f t="shared" si="23"/>
        <v>0</v>
      </c>
      <c r="P38" s="54" t="e">
        <f t="shared" si="24"/>
        <v>#VALUE!</v>
      </c>
      <c r="Q38">
        <f t="shared" si="0"/>
      </c>
    </row>
    <row r="39" spans="1:17" ht="12.75">
      <c r="A39" s="33">
        <v>30</v>
      </c>
      <c r="B39" s="34" t="s">
        <v>63</v>
      </c>
      <c r="C39" s="34" t="s">
        <v>25</v>
      </c>
      <c r="D39" s="38" t="s">
        <v>73</v>
      </c>
      <c r="E39" s="65"/>
      <c r="F39" s="39">
        <f t="shared" si="17"/>
        <v>0</v>
      </c>
      <c r="G39" s="54" t="e">
        <f t="shared" si="18"/>
        <v>#VALUE!</v>
      </c>
      <c r="H39" s="65"/>
      <c r="I39" s="39">
        <f t="shared" si="19"/>
        <v>0</v>
      </c>
      <c r="J39" s="54" t="e">
        <f t="shared" si="20"/>
        <v>#VALUE!</v>
      </c>
      <c r="K39" s="65"/>
      <c r="L39" s="39">
        <f t="shared" si="21"/>
        <v>0</v>
      </c>
      <c r="M39" s="54" t="e">
        <f t="shared" si="22"/>
        <v>#VALUE!</v>
      </c>
      <c r="N39" s="65"/>
      <c r="O39" s="39">
        <f t="shared" si="23"/>
        <v>0</v>
      </c>
      <c r="P39" s="54" t="e">
        <f t="shared" si="24"/>
        <v>#VALUE!</v>
      </c>
      <c r="Q39">
        <f t="shared" si="0"/>
      </c>
    </row>
    <row r="40" spans="1:17" ht="12.75">
      <c r="A40" s="33">
        <v>31</v>
      </c>
      <c r="B40" s="34" t="s">
        <v>61</v>
      </c>
      <c r="C40" s="34" t="s">
        <v>12</v>
      </c>
      <c r="D40" s="38" t="s">
        <v>68</v>
      </c>
      <c r="E40" s="65"/>
      <c r="F40" s="39">
        <f t="shared" si="17"/>
        <v>0</v>
      </c>
      <c r="G40" s="54" t="e">
        <f t="shared" si="18"/>
        <v>#VALUE!</v>
      </c>
      <c r="H40" s="65"/>
      <c r="I40" s="39">
        <f t="shared" si="19"/>
        <v>0</v>
      </c>
      <c r="J40" s="54" t="e">
        <f t="shared" si="20"/>
        <v>#VALUE!</v>
      </c>
      <c r="K40" s="65"/>
      <c r="L40" s="39">
        <f t="shared" si="21"/>
        <v>0</v>
      </c>
      <c r="M40" s="54" t="e">
        <f t="shared" si="22"/>
        <v>#VALUE!</v>
      </c>
      <c r="N40" s="65"/>
      <c r="O40" s="39">
        <f t="shared" si="23"/>
        <v>0</v>
      </c>
      <c r="P40" s="54" t="e">
        <f t="shared" si="24"/>
        <v>#VALUE!</v>
      </c>
      <c r="Q40">
        <f t="shared" si="0"/>
      </c>
    </row>
    <row r="41" spans="1:17" ht="12.75">
      <c r="A41" s="33">
        <v>32</v>
      </c>
      <c r="B41" s="34" t="s">
        <v>63</v>
      </c>
      <c r="C41" s="34" t="s">
        <v>12</v>
      </c>
      <c r="D41" s="38" t="s">
        <v>68</v>
      </c>
      <c r="E41" s="65"/>
      <c r="F41" s="39">
        <f t="shared" si="17"/>
        <v>0</v>
      </c>
      <c r="G41" s="54" t="e">
        <f t="shared" si="18"/>
        <v>#VALUE!</v>
      </c>
      <c r="H41" s="65"/>
      <c r="I41" s="39">
        <f t="shared" si="19"/>
        <v>0</v>
      </c>
      <c r="J41" s="54" t="e">
        <f t="shared" si="20"/>
        <v>#VALUE!</v>
      </c>
      <c r="K41" s="65"/>
      <c r="L41" s="39">
        <f t="shared" si="21"/>
        <v>0</v>
      </c>
      <c r="M41" s="54" t="e">
        <f t="shared" si="22"/>
        <v>#VALUE!</v>
      </c>
      <c r="N41" s="65"/>
      <c r="O41" s="39">
        <f t="shared" si="23"/>
        <v>0</v>
      </c>
      <c r="P41" s="54" t="e">
        <f t="shared" si="24"/>
        <v>#VALUE!</v>
      </c>
      <c r="Q41">
        <f t="shared" si="0"/>
      </c>
    </row>
    <row r="42" spans="1:17" ht="12.75">
      <c r="A42" s="33">
        <v>33</v>
      </c>
      <c r="B42" s="34" t="s">
        <v>61</v>
      </c>
      <c r="C42" s="34" t="s">
        <v>64</v>
      </c>
      <c r="D42" s="38" t="s">
        <v>76</v>
      </c>
      <c r="E42" s="65"/>
      <c r="F42" s="39">
        <f t="shared" si="17"/>
        <v>0</v>
      </c>
      <c r="G42" s="54" t="e">
        <f t="shared" si="18"/>
        <v>#VALUE!</v>
      </c>
      <c r="H42" s="65"/>
      <c r="I42" s="39">
        <f t="shared" si="19"/>
        <v>0</v>
      </c>
      <c r="J42" s="54" t="e">
        <f t="shared" si="20"/>
        <v>#VALUE!</v>
      </c>
      <c r="K42" s="65"/>
      <c r="L42" s="39">
        <f t="shared" si="21"/>
        <v>0</v>
      </c>
      <c r="M42" s="54" t="e">
        <f t="shared" si="22"/>
        <v>#VALUE!</v>
      </c>
      <c r="N42" s="65"/>
      <c r="O42" s="39">
        <f t="shared" si="23"/>
        <v>0</v>
      </c>
      <c r="P42" s="54" t="e">
        <f t="shared" si="24"/>
        <v>#VALUE!</v>
      </c>
      <c r="Q42">
        <f t="shared" si="0"/>
      </c>
    </row>
    <row r="43" spans="1:17" ht="12.75">
      <c r="A43" s="33">
        <v>34</v>
      </c>
      <c r="B43" s="34" t="s">
        <v>63</v>
      </c>
      <c r="C43" s="34" t="s">
        <v>64</v>
      </c>
      <c r="D43" s="38" t="s">
        <v>76</v>
      </c>
      <c r="E43" s="65"/>
      <c r="F43" s="39">
        <f t="shared" si="17"/>
        <v>0</v>
      </c>
      <c r="G43" s="54" t="e">
        <f t="shared" si="18"/>
        <v>#VALUE!</v>
      </c>
      <c r="H43" s="65"/>
      <c r="I43" s="39">
        <f t="shared" si="19"/>
        <v>0</v>
      </c>
      <c r="J43" s="54" t="e">
        <f t="shared" si="20"/>
        <v>#VALUE!</v>
      </c>
      <c r="K43" s="65"/>
      <c r="L43" s="39">
        <f t="shared" si="21"/>
        <v>0</v>
      </c>
      <c r="M43" s="54" t="e">
        <f t="shared" si="22"/>
        <v>#VALUE!</v>
      </c>
      <c r="N43" s="65"/>
      <c r="O43" s="39">
        <f t="shared" si="23"/>
        <v>0</v>
      </c>
      <c r="P43" s="54" t="e">
        <f t="shared" si="24"/>
        <v>#VALUE!</v>
      </c>
      <c r="Q43">
        <f t="shared" si="0"/>
      </c>
    </row>
    <row r="44" spans="1:17" ht="12.75">
      <c r="A44" s="33">
        <v>35</v>
      </c>
      <c r="B44" s="34" t="s">
        <v>61</v>
      </c>
      <c r="C44" s="34" t="s">
        <v>67</v>
      </c>
      <c r="D44" s="38" t="s">
        <v>73</v>
      </c>
      <c r="E44" s="65"/>
      <c r="F44" s="39">
        <f t="shared" si="17"/>
        <v>0</v>
      </c>
      <c r="G44" s="54" t="e">
        <f t="shared" si="18"/>
        <v>#VALUE!</v>
      </c>
      <c r="H44" s="65"/>
      <c r="I44" s="39">
        <f t="shared" si="19"/>
        <v>0</v>
      </c>
      <c r="J44" s="54" t="e">
        <f t="shared" si="20"/>
        <v>#VALUE!</v>
      </c>
      <c r="K44" s="65"/>
      <c r="L44" s="39">
        <f t="shared" si="21"/>
        <v>0</v>
      </c>
      <c r="M44" s="54" t="e">
        <f t="shared" si="22"/>
        <v>#VALUE!</v>
      </c>
      <c r="N44" s="65"/>
      <c r="O44" s="39">
        <f t="shared" si="23"/>
        <v>0</v>
      </c>
      <c r="P44" s="54" t="e">
        <f t="shared" si="24"/>
        <v>#VALUE!</v>
      </c>
      <c r="Q44">
        <f t="shared" si="0"/>
      </c>
    </row>
    <row r="45" spans="1:17" ht="12.75">
      <c r="A45" s="33">
        <v>36</v>
      </c>
      <c r="B45" s="34" t="s">
        <v>63</v>
      </c>
      <c r="C45" s="34" t="s">
        <v>67</v>
      </c>
      <c r="D45" s="38" t="s">
        <v>73</v>
      </c>
      <c r="E45" s="65"/>
      <c r="F45" s="39">
        <f>IF(E45&gt;0,5-E45,0)</f>
        <v>0</v>
      </c>
      <c r="G45" s="54" t="e">
        <f aca="true" t="shared" si="25" ref="G45:G60">G44+F45</f>
        <v>#VALUE!</v>
      </c>
      <c r="H45" s="65"/>
      <c r="I45" s="39">
        <f>IF(H45&gt;0,5-H45,0)</f>
        <v>0</v>
      </c>
      <c r="J45" s="54" t="e">
        <f aca="true" t="shared" si="26" ref="J45:J60">J44+I45</f>
        <v>#VALUE!</v>
      </c>
      <c r="K45" s="65"/>
      <c r="L45" s="39">
        <f>IF(K45&gt;0,5-K45,0)</f>
        <v>0</v>
      </c>
      <c r="M45" s="54" t="e">
        <f aca="true" t="shared" si="27" ref="M45:M60">M44+L45</f>
        <v>#VALUE!</v>
      </c>
      <c r="N45" s="65"/>
      <c r="O45" s="39">
        <f>IF(N45&gt;0,5-N45,0)</f>
        <v>0</v>
      </c>
      <c r="P45" s="54" t="e">
        <f aca="true" t="shared" si="28" ref="P45:P60">P44+O45</f>
        <v>#VALUE!</v>
      </c>
      <c r="Q45">
        <f t="shared" si="0"/>
      </c>
    </row>
    <row r="46" spans="1:17" ht="12.75">
      <c r="A46" s="76" t="s">
        <v>77</v>
      </c>
      <c r="B46" s="77"/>
      <c r="C46" s="77"/>
      <c r="D46" s="77"/>
      <c r="E46" s="64"/>
      <c r="F46" s="39"/>
      <c r="G46" s="54" t="e">
        <f t="shared" si="25"/>
        <v>#VALUE!</v>
      </c>
      <c r="H46" s="64"/>
      <c r="I46" s="39"/>
      <c r="J46" s="54" t="e">
        <f t="shared" si="26"/>
        <v>#VALUE!</v>
      </c>
      <c r="K46" s="64"/>
      <c r="L46" s="39"/>
      <c r="M46" s="54" t="e">
        <f t="shared" si="27"/>
        <v>#VALUE!</v>
      </c>
      <c r="N46" s="64"/>
      <c r="O46" s="39"/>
      <c r="P46" s="54" t="e">
        <f t="shared" si="28"/>
        <v>#VALUE!</v>
      </c>
      <c r="Q46">
        <f t="shared" si="0"/>
      </c>
    </row>
    <row r="47" spans="1:17" ht="12.75">
      <c r="A47" s="33">
        <v>37</v>
      </c>
      <c r="B47" s="34" t="s">
        <v>61</v>
      </c>
      <c r="C47" s="34" t="s">
        <v>25</v>
      </c>
      <c r="D47" s="38" t="s">
        <v>68</v>
      </c>
      <c r="E47" s="65"/>
      <c r="F47" s="39">
        <f aca="true" t="shared" si="29" ref="F47:F58">IF(E47&gt;0,5-E47,0)</f>
        <v>0</v>
      </c>
      <c r="G47" s="54" t="e">
        <f t="shared" si="25"/>
        <v>#VALUE!</v>
      </c>
      <c r="H47" s="65"/>
      <c r="I47" s="39">
        <f aca="true" t="shared" si="30" ref="I47:I58">IF(H47&gt;0,5-H47,0)</f>
        <v>0</v>
      </c>
      <c r="J47" s="54" t="e">
        <f t="shared" si="26"/>
        <v>#VALUE!</v>
      </c>
      <c r="K47" s="65"/>
      <c r="L47" s="39">
        <f aca="true" t="shared" si="31" ref="L47:L58">IF(K47&gt;0,5-K47,0)</f>
        <v>0</v>
      </c>
      <c r="M47" s="54" t="e">
        <f t="shared" si="27"/>
        <v>#VALUE!</v>
      </c>
      <c r="N47" s="65"/>
      <c r="O47" s="39">
        <f aca="true" t="shared" si="32" ref="O47:O58">IF(N47&gt;0,5-N47,0)</f>
        <v>0</v>
      </c>
      <c r="P47" s="54" t="e">
        <f t="shared" si="28"/>
        <v>#VALUE!</v>
      </c>
      <c r="Q47">
        <f t="shared" si="0"/>
      </c>
    </row>
    <row r="48" spans="1:17" ht="12.75">
      <c r="A48" s="33">
        <v>38</v>
      </c>
      <c r="B48" s="34" t="s">
        <v>63</v>
      </c>
      <c r="C48" s="34" t="s">
        <v>25</v>
      </c>
      <c r="D48" s="38" t="s">
        <v>68</v>
      </c>
      <c r="E48" s="65"/>
      <c r="F48" s="39">
        <f t="shared" si="29"/>
        <v>0</v>
      </c>
      <c r="G48" s="54" t="e">
        <f t="shared" si="25"/>
        <v>#VALUE!</v>
      </c>
      <c r="H48" s="65"/>
      <c r="I48" s="39">
        <f t="shared" si="30"/>
        <v>0</v>
      </c>
      <c r="J48" s="54" t="e">
        <f t="shared" si="26"/>
        <v>#VALUE!</v>
      </c>
      <c r="K48" s="65"/>
      <c r="L48" s="39">
        <f t="shared" si="31"/>
        <v>0</v>
      </c>
      <c r="M48" s="54" t="e">
        <f t="shared" si="27"/>
        <v>#VALUE!</v>
      </c>
      <c r="N48" s="65"/>
      <c r="O48" s="39">
        <f t="shared" si="32"/>
        <v>0</v>
      </c>
      <c r="P48" s="54" t="e">
        <f t="shared" si="28"/>
        <v>#VALUE!</v>
      </c>
      <c r="Q48">
        <f t="shared" si="0"/>
      </c>
    </row>
    <row r="49" spans="1:17" ht="12.75">
      <c r="A49" s="33">
        <v>39</v>
      </c>
      <c r="B49" s="34" t="s">
        <v>61</v>
      </c>
      <c r="C49" s="34" t="s">
        <v>12</v>
      </c>
      <c r="D49" s="38" t="s">
        <v>70</v>
      </c>
      <c r="E49" s="65"/>
      <c r="F49" s="39">
        <f t="shared" si="29"/>
        <v>0</v>
      </c>
      <c r="G49" s="54" t="e">
        <f t="shared" si="25"/>
        <v>#VALUE!</v>
      </c>
      <c r="H49" s="65"/>
      <c r="I49" s="39">
        <f t="shared" si="30"/>
        <v>0</v>
      </c>
      <c r="J49" s="54" t="e">
        <f t="shared" si="26"/>
        <v>#VALUE!</v>
      </c>
      <c r="K49" s="65"/>
      <c r="L49" s="39">
        <f t="shared" si="31"/>
        <v>0</v>
      </c>
      <c r="M49" s="54" t="e">
        <f t="shared" si="27"/>
        <v>#VALUE!</v>
      </c>
      <c r="N49" s="65"/>
      <c r="O49" s="39">
        <f t="shared" si="32"/>
        <v>0</v>
      </c>
      <c r="P49" s="54" t="e">
        <f t="shared" si="28"/>
        <v>#VALUE!</v>
      </c>
      <c r="Q49">
        <f t="shared" si="0"/>
      </c>
    </row>
    <row r="50" spans="1:17" ht="12.75">
      <c r="A50" s="33">
        <v>40</v>
      </c>
      <c r="B50" s="34" t="s">
        <v>63</v>
      </c>
      <c r="C50" s="34" t="s">
        <v>12</v>
      </c>
      <c r="D50" s="38" t="s">
        <v>70</v>
      </c>
      <c r="E50" s="65"/>
      <c r="F50" s="39">
        <f t="shared" si="29"/>
        <v>0</v>
      </c>
      <c r="G50" s="54" t="e">
        <f t="shared" si="25"/>
        <v>#VALUE!</v>
      </c>
      <c r="H50" s="65"/>
      <c r="I50" s="39">
        <f t="shared" si="30"/>
        <v>0</v>
      </c>
      <c r="J50" s="54" t="e">
        <f t="shared" si="26"/>
        <v>#VALUE!</v>
      </c>
      <c r="K50" s="65"/>
      <c r="L50" s="39">
        <f t="shared" si="31"/>
        <v>0</v>
      </c>
      <c r="M50" s="54" t="e">
        <f t="shared" si="27"/>
        <v>#VALUE!</v>
      </c>
      <c r="N50" s="65"/>
      <c r="O50" s="39">
        <f t="shared" si="32"/>
        <v>0</v>
      </c>
      <c r="P50" s="54" t="e">
        <f t="shared" si="28"/>
        <v>#VALUE!</v>
      </c>
      <c r="Q50">
        <f t="shared" si="0"/>
      </c>
    </row>
    <row r="51" spans="1:17" ht="12.75">
      <c r="A51" s="33">
        <v>41</v>
      </c>
      <c r="B51" s="34" t="s">
        <v>61</v>
      </c>
      <c r="C51" s="34" t="s">
        <v>64</v>
      </c>
      <c r="D51" s="38" t="s">
        <v>62</v>
      </c>
      <c r="E51" s="65"/>
      <c r="F51" s="39">
        <f t="shared" si="29"/>
        <v>0</v>
      </c>
      <c r="G51" s="54" t="e">
        <f t="shared" si="25"/>
        <v>#VALUE!</v>
      </c>
      <c r="H51" s="65"/>
      <c r="I51" s="39">
        <f t="shared" si="30"/>
        <v>0</v>
      </c>
      <c r="J51" s="54" t="e">
        <f t="shared" si="26"/>
        <v>#VALUE!</v>
      </c>
      <c r="K51" s="65"/>
      <c r="L51" s="39">
        <f t="shared" si="31"/>
        <v>0</v>
      </c>
      <c r="M51" s="54" t="e">
        <f t="shared" si="27"/>
        <v>#VALUE!</v>
      </c>
      <c r="N51" s="65"/>
      <c r="O51" s="39">
        <f t="shared" si="32"/>
        <v>0</v>
      </c>
      <c r="P51" s="54" t="e">
        <f t="shared" si="28"/>
        <v>#VALUE!</v>
      </c>
      <c r="Q51">
        <f t="shared" si="0"/>
      </c>
    </row>
    <row r="52" spans="1:17" ht="12.75">
      <c r="A52" s="33">
        <v>42</v>
      </c>
      <c r="B52" s="34" t="s">
        <v>63</v>
      </c>
      <c r="C52" s="34" t="s">
        <v>64</v>
      </c>
      <c r="D52" s="38" t="s">
        <v>62</v>
      </c>
      <c r="E52" s="65"/>
      <c r="F52" s="39">
        <f t="shared" si="29"/>
        <v>0</v>
      </c>
      <c r="G52" s="54" t="e">
        <f t="shared" si="25"/>
        <v>#VALUE!</v>
      </c>
      <c r="H52" s="65"/>
      <c r="I52" s="39">
        <f t="shared" si="30"/>
        <v>0</v>
      </c>
      <c r="J52" s="54" t="e">
        <f t="shared" si="26"/>
        <v>#VALUE!</v>
      </c>
      <c r="K52" s="65"/>
      <c r="L52" s="39">
        <f t="shared" si="31"/>
        <v>0</v>
      </c>
      <c r="M52" s="54" t="e">
        <f t="shared" si="27"/>
        <v>#VALUE!</v>
      </c>
      <c r="N52" s="65"/>
      <c r="O52" s="39">
        <f t="shared" si="32"/>
        <v>0</v>
      </c>
      <c r="P52" s="54" t="e">
        <f t="shared" si="28"/>
        <v>#VALUE!</v>
      </c>
      <c r="Q52">
        <f t="shared" si="0"/>
      </c>
    </row>
    <row r="53" spans="1:17" ht="12.75">
      <c r="A53" s="33">
        <v>43</v>
      </c>
      <c r="B53" s="34" t="s">
        <v>61</v>
      </c>
      <c r="C53" s="34" t="s">
        <v>23</v>
      </c>
      <c r="D53" s="38" t="s">
        <v>65</v>
      </c>
      <c r="E53" s="65"/>
      <c r="F53" s="39">
        <f t="shared" si="29"/>
        <v>0</v>
      </c>
      <c r="G53" s="54" t="e">
        <f t="shared" si="25"/>
        <v>#VALUE!</v>
      </c>
      <c r="H53" s="65"/>
      <c r="I53" s="39">
        <f t="shared" si="30"/>
        <v>0</v>
      </c>
      <c r="J53" s="54" t="e">
        <f t="shared" si="26"/>
        <v>#VALUE!</v>
      </c>
      <c r="K53" s="65"/>
      <c r="L53" s="39">
        <f t="shared" si="31"/>
        <v>0</v>
      </c>
      <c r="M53" s="54" t="e">
        <f t="shared" si="27"/>
        <v>#VALUE!</v>
      </c>
      <c r="N53" s="65"/>
      <c r="O53" s="39">
        <f t="shared" si="32"/>
        <v>0</v>
      </c>
      <c r="P53" s="54" t="e">
        <f t="shared" si="28"/>
        <v>#VALUE!</v>
      </c>
      <c r="Q53">
        <f t="shared" si="0"/>
      </c>
    </row>
    <row r="54" spans="1:17" ht="12.75">
      <c r="A54" s="33">
        <v>44</v>
      </c>
      <c r="B54" s="34" t="s">
        <v>63</v>
      </c>
      <c r="C54" s="34" t="s">
        <v>23</v>
      </c>
      <c r="D54" s="38" t="s">
        <v>65</v>
      </c>
      <c r="E54" s="65"/>
      <c r="F54" s="39">
        <f t="shared" si="29"/>
        <v>0</v>
      </c>
      <c r="G54" s="54" t="e">
        <f t="shared" si="25"/>
        <v>#VALUE!</v>
      </c>
      <c r="H54" s="65"/>
      <c r="I54" s="39">
        <f t="shared" si="30"/>
        <v>0</v>
      </c>
      <c r="J54" s="54" t="e">
        <f t="shared" si="26"/>
        <v>#VALUE!</v>
      </c>
      <c r="K54" s="65"/>
      <c r="L54" s="39">
        <f t="shared" si="31"/>
        <v>0</v>
      </c>
      <c r="M54" s="54" t="e">
        <f t="shared" si="27"/>
        <v>#VALUE!</v>
      </c>
      <c r="N54" s="65"/>
      <c r="O54" s="39">
        <f t="shared" si="32"/>
        <v>0</v>
      </c>
      <c r="P54" s="54" t="e">
        <f t="shared" si="28"/>
        <v>#VALUE!</v>
      </c>
      <c r="Q54">
        <f t="shared" si="0"/>
      </c>
    </row>
    <row r="55" spans="1:17" ht="12.75">
      <c r="A55" s="33">
        <v>45</v>
      </c>
      <c r="B55" s="34" t="s">
        <v>61</v>
      </c>
      <c r="C55" s="34" t="s">
        <v>25</v>
      </c>
      <c r="D55" s="38" t="s">
        <v>62</v>
      </c>
      <c r="E55" s="65"/>
      <c r="F55" s="39">
        <f t="shared" si="29"/>
        <v>0</v>
      </c>
      <c r="G55" s="54" t="e">
        <f t="shared" si="25"/>
        <v>#VALUE!</v>
      </c>
      <c r="H55" s="65"/>
      <c r="I55" s="39">
        <f t="shared" si="30"/>
        <v>0</v>
      </c>
      <c r="J55" s="54" t="e">
        <f t="shared" si="26"/>
        <v>#VALUE!</v>
      </c>
      <c r="K55" s="65"/>
      <c r="L55" s="39">
        <f t="shared" si="31"/>
        <v>0</v>
      </c>
      <c r="M55" s="54" t="e">
        <f t="shared" si="27"/>
        <v>#VALUE!</v>
      </c>
      <c r="N55" s="65"/>
      <c r="O55" s="39">
        <f t="shared" si="32"/>
        <v>0</v>
      </c>
      <c r="P55" s="54" t="e">
        <f t="shared" si="28"/>
        <v>#VALUE!</v>
      </c>
      <c r="Q55">
        <f t="shared" si="0"/>
      </c>
    </row>
    <row r="56" spans="1:17" ht="12.75">
      <c r="A56" s="33">
        <v>46</v>
      </c>
      <c r="B56" s="34" t="s">
        <v>63</v>
      </c>
      <c r="C56" s="34" t="s">
        <v>25</v>
      </c>
      <c r="D56" s="38" t="s">
        <v>62</v>
      </c>
      <c r="E56" s="65"/>
      <c r="F56" s="39">
        <f t="shared" si="29"/>
        <v>0</v>
      </c>
      <c r="G56" s="54" t="e">
        <f t="shared" si="25"/>
        <v>#VALUE!</v>
      </c>
      <c r="H56" s="65"/>
      <c r="I56" s="39">
        <f t="shared" si="30"/>
        <v>0</v>
      </c>
      <c r="J56" s="54" t="e">
        <f t="shared" si="26"/>
        <v>#VALUE!</v>
      </c>
      <c r="K56" s="65"/>
      <c r="L56" s="39">
        <f t="shared" si="31"/>
        <v>0</v>
      </c>
      <c r="M56" s="54" t="e">
        <f t="shared" si="27"/>
        <v>#VALUE!</v>
      </c>
      <c r="N56" s="65"/>
      <c r="O56" s="39">
        <f t="shared" si="32"/>
        <v>0</v>
      </c>
      <c r="P56" s="54" t="e">
        <f t="shared" si="28"/>
        <v>#VALUE!</v>
      </c>
      <c r="Q56">
        <f t="shared" si="0"/>
      </c>
    </row>
    <row r="57" spans="1:17" ht="12.75">
      <c r="A57" s="33">
        <v>47</v>
      </c>
      <c r="B57" s="34" t="s">
        <v>61</v>
      </c>
      <c r="C57" s="34" t="s">
        <v>12</v>
      </c>
      <c r="D57" s="38" t="s">
        <v>65</v>
      </c>
      <c r="E57" s="65"/>
      <c r="F57" s="39">
        <f t="shared" si="29"/>
        <v>0</v>
      </c>
      <c r="G57" s="54" t="e">
        <f t="shared" si="25"/>
        <v>#VALUE!</v>
      </c>
      <c r="H57" s="65"/>
      <c r="I57" s="39">
        <f t="shared" si="30"/>
        <v>0</v>
      </c>
      <c r="J57" s="54" t="e">
        <f t="shared" si="26"/>
        <v>#VALUE!</v>
      </c>
      <c r="K57" s="65"/>
      <c r="L57" s="39">
        <f t="shared" si="31"/>
        <v>0</v>
      </c>
      <c r="M57" s="54" t="e">
        <f t="shared" si="27"/>
        <v>#VALUE!</v>
      </c>
      <c r="N57" s="65"/>
      <c r="O57" s="39">
        <f t="shared" si="32"/>
        <v>0</v>
      </c>
      <c r="P57" s="54" t="e">
        <f t="shared" si="28"/>
        <v>#VALUE!</v>
      </c>
      <c r="Q57">
        <f t="shared" si="0"/>
      </c>
    </row>
    <row r="58" spans="1:17" ht="12.75">
      <c r="A58" s="33">
        <v>48</v>
      </c>
      <c r="B58" s="34" t="s">
        <v>63</v>
      </c>
      <c r="C58" s="34" t="s">
        <v>12</v>
      </c>
      <c r="D58" s="38" t="s">
        <v>65</v>
      </c>
      <c r="E58" s="64"/>
      <c r="F58" s="39">
        <f t="shared" si="29"/>
        <v>0</v>
      </c>
      <c r="G58" s="54" t="e">
        <f t="shared" si="25"/>
        <v>#VALUE!</v>
      </c>
      <c r="H58" s="64"/>
      <c r="I58" s="39">
        <f t="shared" si="30"/>
        <v>0</v>
      </c>
      <c r="J58" s="54" t="e">
        <f t="shared" si="26"/>
        <v>#VALUE!</v>
      </c>
      <c r="K58" s="64"/>
      <c r="L58" s="39">
        <f t="shared" si="31"/>
        <v>0</v>
      </c>
      <c r="M58" s="54" t="e">
        <f t="shared" si="27"/>
        <v>#VALUE!</v>
      </c>
      <c r="N58" s="64"/>
      <c r="O58" s="39">
        <f t="shared" si="32"/>
        <v>0</v>
      </c>
      <c r="P58" s="54" t="e">
        <f t="shared" si="28"/>
        <v>#VALUE!</v>
      </c>
      <c r="Q58">
        <f t="shared" si="0"/>
      </c>
    </row>
    <row r="59" spans="1:17" ht="12.75">
      <c r="A59" s="76" t="s">
        <v>78</v>
      </c>
      <c r="B59" s="77"/>
      <c r="C59" s="77"/>
      <c r="D59" s="77"/>
      <c r="E59" s="64"/>
      <c r="F59" s="39"/>
      <c r="G59" s="54" t="e">
        <f t="shared" si="25"/>
        <v>#VALUE!</v>
      </c>
      <c r="H59" s="64"/>
      <c r="I59" s="39"/>
      <c r="J59" s="54" t="e">
        <f t="shared" si="26"/>
        <v>#VALUE!</v>
      </c>
      <c r="K59" s="64"/>
      <c r="L59" s="39"/>
      <c r="M59" s="54" t="e">
        <f t="shared" si="27"/>
        <v>#VALUE!</v>
      </c>
      <c r="N59" s="64"/>
      <c r="O59" s="39"/>
      <c r="P59" s="54" t="e">
        <f t="shared" si="28"/>
        <v>#VALUE!</v>
      </c>
      <c r="Q59">
        <f t="shared" si="0"/>
      </c>
    </row>
    <row r="60" spans="1:17" ht="12.75">
      <c r="A60" s="33">
        <v>49</v>
      </c>
      <c r="B60" s="34" t="s">
        <v>79</v>
      </c>
      <c r="C60" s="34"/>
      <c r="D60" s="38" t="s">
        <v>80</v>
      </c>
      <c r="E60" s="66"/>
      <c r="F60" s="39">
        <f>IF(E60&gt;0,5-E60,0)</f>
        <v>0</v>
      </c>
      <c r="G60" s="54" t="e">
        <f t="shared" si="25"/>
        <v>#VALUE!</v>
      </c>
      <c r="H60" s="66"/>
      <c r="I60" s="39">
        <f>IF(H60&gt;0,5-H60,0)</f>
        <v>0</v>
      </c>
      <c r="J60" s="54" t="e">
        <f t="shared" si="26"/>
        <v>#VALUE!</v>
      </c>
      <c r="K60" s="66"/>
      <c r="L60" s="39">
        <f>IF(K60&gt;0,5-K60,0)</f>
        <v>0</v>
      </c>
      <c r="M60" s="54" t="e">
        <f t="shared" si="27"/>
        <v>#VALUE!</v>
      </c>
      <c r="N60" s="66"/>
      <c r="O60" s="39">
        <f>IF(N60&gt;0,5-N60,0)</f>
        <v>0</v>
      </c>
      <c r="P60" s="54" t="e">
        <f t="shared" si="28"/>
        <v>#VALUE!</v>
      </c>
      <c r="Q60">
        <f t="shared" si="0"/>
      </c>
    </row>
    <row r="61" spans="1:16" ht="12.75">
      <c r="A61" s="33"/>
      <c r="B61" s="34"/>
      <c r="C61" s="34"/>
      <c r="D61" s="45" t="s">
        <v>81</v>
      </c>
      <c r="E61" s="67"/>
      <c r="F61" s="47"/>
      <c r="G61" s="55"/>
      <c r="H61" s="67"/>
      <c r="I61" s="47"/>
      <c r="J61" s="55"/>
      <c r="K61" s="67"/>
      <c r="L61" s="47"/>
      <c r="M61" s="55"/>
      <c r="N61" s="67"/>
      <c r="O61" s="47"/>
      <c r="P61" s="55"/>
    </row>
    <row r="62" spans="4:16" ht="12.75">
      <c r="D62" s="46" t="s">
        <v>88</v>
      </c>
      <c r="E62" s="68"/>
      <c r="F62" s="69" t="e">
        <f>G60</f>
        <v>#VALUE!</v>
      </c>
      <c r="G62" s="55"/>
      <c r="H62" s="68"/>
      <c r="I62" s="69" t="e">
        <f>J60</f>
        <v>#VALUE!</v>
      </c>
      <c r="J62" s="55"/>
      <c r="K62" s="68"/>
      <c r="L62" s="69" t="e">
        <f>M60</f>
        <v>#VALUE!</v>
      </c>
      <c r="M62" s="55"/>
      <c r="N62" s="68"/>
      <c r="O62" s="69" t="e">
        <f>P60</f>
        <v>#VALUE!</v>
      </c>
      <c r="P62" s="55"/>
    </row>
    <row r="63" spans="4:16" ht="13.5" thickBot="1">
      <c r="D63" s="46" t="s">
        <v>89</v>
      </c>
      <c r="E63" s="70" t="e">
        <f>RANK(F62,$F62:$O62)</f>
        <v>#VALUE!</v>
      </c>
      <c r="F63" s="71"/>
      <c r="G63" s="56"/>
      <c r="H63" s="70" t="e">
        <f>RANK(I62,$F62:$O62)</f>
        <v>#VALUE!</v>
      </c>
      <c r="I63" s="71"/>
      <c r="J63" s="56"/>
      <c r="K63" s="70" t="e">
        <f>RANK(L62,$F62:$O62)</f>
        <v>#VALUE!</v>
      </c>
      <c r="L63" s="71"/>
      <c r="M63" s="56"/>
      <c r="N63" s="70" t="e">
        <f>RANK(O62,$F62:$O62)</f>
        <v>#VALUE!</v>
      </c>
      <c r="O63" s="71"/>
      <c r="P63" s="56"/>
    </row>
    <row r="65" spans="4:16" ht="13.5" thickBot="1">
      <c r="D65" s="40" t="s">
        <v>90</v>
      </c>
      <c r="F65" s="41"/>
      <c r="G65" s="41"/>
      <c r="H65" s="41"/>
      <c r="I65" s="41"/>
      <c r="J65" s="41"/>
      <c r="K65" s="41"/>
      <c r="L65" s="41" t="s">
        <v>91</v>
      </c>
      <c r="M65" s="41"/>
      <c r="N65" s="41"/>
      <c r="O65" s="41"/>
      <c r="P65" s="41"/>
    </row>
    <row r="66" spans="6:16" ht="13.5" thickBot="1">
      <c r="F66" s="41"/>
      <c r="G66" s="41"/>
      <c r="H66" s="41"/>
      <c r="I66" s="41"/>
      <c r="J66" s="41"/>
      <c r="K66" s="41"/>
      <c r="L66" s="41" t="s">
        <v>91</v>
      </c>
      <c r="M66" s="41"/>
      <c r="N66" s="41"/>
      <c r="O66" s="41"/>
      <c r="P66" s="41"/>
    </row>
    <row r="67" spans="6:16" ht="13.5" thickBot="1">
      <c r="F67" s="41"/>
      <c r="G67" s="41"/>
      <c r="H67" s="41"/>
      <c r="I67" s="41"/>
      <c r="J67" s="41"/>
      <c r="K67" s="41"/>
      <c r="L67" s="41" t="s">
        <v>91</v>
      </c>
      <c r="M67" s="41"/>
      <c r="N67" s="41"/>
      <c r="O67" s="41"/>
      <c r="P67" s="41"/>
    </row>
    <row r="68" spans="6:16" ht="13.5" thickBot="1">
      <c r="F68" s="41"/>
      <c r="G68" s="41"/>
      <c r="H68" s="41"/>
      <c r="I68" s="41"/>
      <c r="J68" s="41"/>
      <c r="K68" s="41"/>
      <c r="L68" s="41" t="s">
        <v>91</v>
      </c>
      <c r="M68" s="41"/>
      <c r="N68" s="41"/>
      <c r="O68" s="41"/>
      <c r="P68" s="41"/>
    </row>
    <row r="70" spans="4:16" ht="13.5" thickBot="1">
      <c r="D70" t="s">
        <v>92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ht="13.5" thickTop="1"/>
  </sheetData>
  <mergeCells count="12">
    <mergeCell ref="N4:P4"/>
    <mergeCell ref="A1:P1"/>
    <mergeCell ref="A59:D59"/>
    <mergeCell ref="E4:G4"/>
    <mergeCell ref="H4:J4"/>
    <mergeCell ref="K4:M4"/>
    <mergeCell ref="A7:D7"/>
    <mergeCell ref="A20:D20"/>
    <mergeCell ref="A33:D33"/>
    <mergeCell ref="A46:D46"/>
    <mergeCell ref="A5:D5"/>
    <mergeCell ref="A6:D6"/>
  </mergeCells>
  <printOptions/>
  <pageMargins left="0.49" right="0.3" top="0.39" bottom="0.32" header="0.28" footer="0.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 Five Ltd</dc:creator>
  <cp:keywords/>
  <dc:description/>
  <cp:lastModifiedBy>Four Five Ltd</cp:lastModifiedBy>
  <cp:lastPrinted>2009-03-29T10:06:09Z</cp:lastPrinted>
  <dcterms:created xsi:type="dcterms:W3CDTF">2009-03-27T22:30:58Z</dcterms:created>
  <dcterms:modified xsi:type="dcterms:W3CDTF">2009-04-26T21:06:12Z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